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受診管理" sheetId="2" state="visible" r:id="rId2"/>
    <sheet xmlns:r="http://schemas.openxmlformats.org/officeDocument/2006/relationships" name="二次健診管理" sheetId="3" state="visible" r:id="rId3"/>
    <sheet xmlns:r="http://schemas.openxmlformats.org/officeDocument/2006/relationships" name="集計" sheetId="4" state="visible" r:id="rId4"/>
  </sheets>
  <definedNames>
    <definedName name="_xlnm._FilterDatabase" localSheetId="1" hidden="1">'受診管理'!$A$2:$R$302</definedName>
    <definedName name="_xlnm._FilterDatabase" localSheetId="2" hidden="1">'二次健診管理'!$A$2:$L$302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0.0%"/>
  </numFmts>
  <fonts count="6">
    <font>
      <name val="Calibri"/>
      <family val="2"/>
      <color theme="1"/>
      <sz val="11"/>
      <scheme val="minor"/>
    </font>
    <font>
      <name val="Meiryo UI"/>
      <b val="1"/>
      <sz val="10"/>
    </font>
    <font>
      <name val="Meiryo UI"/>
      <sz val="10"/>
    </font>
    <font>
      <name val="Meiryo UI"/>
      <b val="1"/>
      <color rgb="000A7E59"/>
      <sz val="14"/>
    </font>
    <font>
      <name val="Meiryo UI"/>
      <b val="1"/>
      <color rgb="00FFFFFF"/>
      <sz val="10"/>
    </font>
    <font>
      <name val="Meiryo UI"/>
      <b val="1"/>
      <color rgb="000A7E59"/>
      <sz val="12"/>
    </font>
  </fonts>
  <fills count="4">
    <fill>
      <patternFill/>
    </fill>
    <fill>
      <patternFill patternType="gray125"/>
    </fill>
    <fill>
      <patternFill patternType="solid">
        <fgColor rgb="000C9A6E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164" fontId="2" fillId="0" borderId="1" pivotButton="0" quotePrefix="0" xfId="0"/>
    <xf numFmtId="164" fontId="2" fillId="3" borderId="1" pivotButton="0" quotePrefix="0" xfId="0"/>
    <xf numFmtId="0" fontId="2" fillId="3" borderId="1" pivotButton="0" quotePrefix="0" xfId="0"/>
    <xf numFmtId="0" fontId="5" fillId="0" borderId="0" pivotButton="0" quotePrefix="0" xfId="0"/>
    <xf numFmtId="0" fontId="4" fillId="2" borderId="1" pivotButton="0" quotePrefix="0" xfId="0"/>
    <xf numFmtId="0" fontId="1" fillId="0" borderId="1" pivotButton="0" quotePrefix="0" xfId="0"/>
    <xf numFmtId="165" fontId="2" fillId="3" borderId="1" pivotButton="0" quotePrefix="0" xfId="0"/>
  </cellXfs>
  <cellStyles count="1">
    <cellStyle name="Normal" xfId="0" builtinId="0" hidden="0"/>
  </cellStyles>
  <dxfs count="2">
    <dxf>
      <font>
        <b val="1"/>
        <color rgb="00C0392B"/>
      </font>
      <fill>
        <patternFill patternType="solid">
          <fgColor rgb="00FFD9D3"/>
        </patternFill>
      </fill>
    </dxf>
    <dxf>
      <fill>
        <patternFill patternType="solid">
          <fgColor rgb="00FFF1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健康診断 管理表(どこでもクリニック 福利厚生ラボ)</t>
        </is>
      </c>
    </row>
    <row r="2">
      <c r="A2" s="2" t="inlineStr"/>
    </row>
    <row r="3">
      <c r="A3" s="3" t="inlineStr">
        <is>
          <t>このファイルでできること</t>
        </is>
      </c>
    </row>
    <row r="4">
      <c r="A4" s="2" t="inlineStr">
        <is>
          <t>・受診管理：前回の受診日から次回の予定日と残り日数を出し、期限切れ・30日以内を色で知らせます。</t>
        </is>
      </c>
    </row>
    <row r="5">
      <c r="A5" s="2" t="inlineStr">
        <is>
          <t>・受診管理：総合判定を選ぶと、二次健診(再検査・精密検査)が必要かどうかを表示します。</t>
        </is>
      </c>
    </row>
    <row r="6">
      <c r="A6" s="2" t="inlineStr">
        <is>
          <t>・二次健診管理：案内した日と受診した日を記録し、未受診の人を見つけやすくします。</t>
        </is>
      </c>
    </row>
    <row r="7">
      <c r="A7" s="2" t="inlineStr">
        <is>
          <t>・集計：受診率、期限切れ、二次健診の対象と受診済みの人数を自動で数えます。</t>
        </is>
      </c>
    </row>
    <row r="8">
      <c r="A8" s="2" t="inlineStr"/>
    </row>
    <row r="9">
      <c r="A9" s="3" t="inlineStr">
        <is>
          <t>使い方</t>
        </is>
      </c>
    </row>
    <row r="10">
      <c r="A10" s="2" t="inlineStr">
        <is>
          <t>1. 「受診管理」に社員を1人1行で入力します(白いセルが入力欄、灰色のセルは自動計算です)。</t>
        </is>
      </c>
    </row>
    <row r="11">
      <c r="A11" s="2" t="inlineStr">
        <is>
          <t>2. 健診が終わったら、受診日・健診機関・総合判定・結果の受領日を入力します。</t>
        </is>
      </c>
    </row>
    <row r="12">
      <c r="A12" s="2" t="inlineStr">
        <is>
          <t>3. 二次健診が「要」の人は「二次健診管理」に転記し、案内した日と受診した日を記録します。</t>
        </is>
      </c>
    </row>
    <row r="13">
      <c r="A13" s="2" t="inlineStr">
        <is>
          <t>4. 年度が変わったら、ファイルを複製して年度ごとに分けて保存します。</t>
        </is>
      </c>
    </row>
    <row r="14">
      <c r="A14" s="2" t="inlineStr"/>
    </row>
    <row r="15">
      <c r="A15" s="3" t="inlineStr">
        <is>
          <t>注意</t>
        </is>
      </c>
    </row>
    <row r="16">
      <c r="A16" s="2" t="inlineStr">
        <is>
          <t>・健康診断の結果は要配慮個人情報です。ファイルにパスワードを設定し、見られる人を限ってください。</t>
        </is>
      </c>
    </row>
    <row r="17">
      <c r="A17" s="2" t="inlineStr">
        <is>
          <t>・健康診断個人票(結果そのもの)は5年間の保存が必要です。この表は進み具合の管理用で、個人票の代わりにはなりません。</t>
        </is>
      </c>
    </row>
    <row r="18">
      <c r="A18" s="2" t="inlineStr">
        <is>
          <t>・判定の区分は健診機関によって異なります。選択肢は「受診管理」の入力規則で書き換えられます。</t>
        </is>
      </c>
    </row>
    <row r="19">
      <c r="A19" s="2" t="inlineStr">
        <is>
          <t>・3行目〜5行目はサンプル(架空)です。使う前に削除してください。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0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0" customWidth="1" min="4" max="4"/>
    <col width="12" customWidth="1" min="5" max="5"/>
    <col width="12" customWidth="1" min="6" max="6"/>
    <col width="12" customWidth="1" min="7" max="7"/>
    <col width="9" customWidth="1" min="8" max="8"/>
    <col width="10" customWidth="1" min="9" max="9"/>
    <col width="12" customWidth="1" min="10" max="10"/>
    <col width="12" customWidth="1" min="11" max="11"/>
    <col width="16" customWidth="1" min="12" max="12"/>
    <col width="12" customWidth="1" min="13" max="13"/>
    <col width="12" customWidth="1" min="14" max="14"/>
    <col width="9" customWidth="1" min="15" max="15"/>
    <col width="14" customWidth="1" min="16" max="16"/>
    <col width="14" customWidth="1" min="17" max="17"/>
    <col width="20" customWidth="1" min="18" max="18"/>
  </cols>
  <sheetData>
    <row r="1">
      <c r="A1" s="3" t="inlineStr">
        <is>
          <t>受診管理(白：入力　灰：自動計算)</t>
        </is>
      </c>
    </row>
    <row r="2" ht="32" customHeight="1">
      <c r="A2" s="4" t="inlineStr">
        <is>
          <t>社員番号</t>
        </is>
      </c>
      <c r="B2" s="4" t="inlineStr">
        <is>
          <t>氏名</t>
        </is>
      </c>
      <c r="C2" s="4" t="inlineStr">
        <is>
          <t>所属</t>
        </is>
      </c>
      <c r="D2" s="4" t="inlineStr">
        <is>
          <t>雇用形態</t>
        </is>
      </c>
      <c r="E2" s="4" t="inlineStr">
        <is>
          <t>健診の種類</t>
        </is>
      </c>
      <c r="F2" s="4" t="inlineStr">
        <is>
          <t>前回の受診日</t>
        </is>
      </c>
      <c r="G2" s="4" t="inlineStr">
        <is>
          <t>次回の予定日</t>
        </is>
      </c>
      <c r="H2" s="4" t="inlineStr">
        <is>
          <t>残り日数</t>
        </is>
      </c>
      <c r="I2" s="4" t="inlineStr">
        <is>
          <t>状況</t>
        </is>
      </c>
      <c r="J2" s="4" t="inlineStr">
        <is>
          <t>予約日</t>
        </is>
      </c>
      <c r="K2" s="4" t="inlineStr">
        <is>
          <t>受診日</t>
        </is>
      </c>
      <c r="L2" s="4" t="inlineStr">
        <is>
          <t>健診機関</t>
        </is>
      </c>
      <c r="M2" s="4" t="inlineStr">
        <is>
          <t>総合判定</t>
        </is>
      </c>
      <c r="N2" s="4" t="inlineStr">
        <is>
          <t>結果の受領日</t>
        </is>
      </c>
      <c r="O2" s="4" t="inlineStr">
        <is>
          <t>二次健診</t>
        </is>
      </c>
      <c r="P2" s="4" t="inlineStr">
        <is>
          <t>医師の意見を聴いた日</t>
        </is>
      </c>
      <c r="Q2" s="4" t="inlineStr">
        <is>
          <t>就業上の措置</t>
        </is>
      </c>
      <c r="R2" s="4" t="inlineStr">
        <is>
          <t>備考</t>
        </is>
      </c>
    </row>
    <row r="3">
      <c r="A3" s="5" t="inlineStr">
        <is>
          <t>0001</t>
        </is>
      </c>
      <c r="B3" s="5" t="inlineStr">
        <is>
          <t>サンプル 一郎</t>
        </is>
      </c>
      <c r="C3" s="5" t="inlineStr">
        <is>
          <t>営業部</t>
        </is>
      </c>
      <c r="D3" s="5" t="inlineStr">
        <is>
          <t>正社員</t>
        </is>
      </c>
      <c r="E3" s="5" t="inlineStr">
        <is>
          <t>定期健康診断</t>
        </is>
      </c>
      <c r="F3" s="6" t="n">
        <v>45950</v>
      </c>
      <c r="G3" s="7">
        <f>IF(F3="","",EDATE(F3,12))</f>
        <v/>
      </c>
      <c r="H3" s="8">
        <f>IF(OR(G3="",K3&lt;&gt;""),"",G3-TODAY())</f>
        <v/>
      </c>
      <c r="I3" s="8">
        <f>IF(K3&lt;&gt;"","受診済み",IF(H3="","",IF(H3&lt;0,"期限切れ",IF(H3&lt;=30,"30日以内",""))))</f>
        <v/>
      </c>
      <c r="J3" s="6" t="n"/>
      <c r="K3" s="6" t="n"/>
      <c r="L3" s="5" t="n"/>
      <c r="M3" s="5" t="n"/>
      <c r="N3" s="6" t="n"/>
      <c r="O3" s="8">
        <f>IF(OR(M3="要再検査",M3="要精密検査",M3="要治療"),"要","")</f>
        <v/>
      </c>
      <c r="P3" s="6" t="n"/>
      <c r="Q3" s="5" t="n"/>
      <c r="R3" s="5" t="n"/>
    </row>
    <row r="4">
      <c r="A4" s="5" t="inlineStr">
        <is>
          <t>0002</t>
        </is>
      </c>
      <c r="B4" s="5" t="inlineStr">
        <is>
          <t>サンプル 花子</t>
        </is>
      </c>
      <c r="C4" s="5" t="inlineStr">
        <is>
          <t>総務部</t>
        </is>
      </c>
      <c r="D4" s="5" t="inlineStr">
        <is>
          <t>パート</t>
        </is>
      </c>
      <c r="E4" s="5" t="inlineStr">
        <is>
          <t>定期健康診断</t>
        </is>
      </c>
      <c r="F4" s="6" t="n">
        <v>45991</v>
      </c>
      <c r="G4" s="7">
        <f>IF(F4="","",EDATE(F4,12))</f>
        <v/>
      </c>
      <c r="H4" s="8">
        <f>IF(OR(G4="",K4&lt;&gt;""),"",G4-TODAY())</f>
        <v/>
      </c>
      <c r="I4" s="8">
        <f>IF(K4&lt;&gt;"","受診済み",IF(H4="","",IF(H4&lt;0,"期限切れ",IF(H4&lt;=30,"30日以内",""))))</f>
        <v/>
      </c>
      <c r="J4" s="6" t="n">
        <v>46336</v>
      </c>
      <c r="K4" s="6" t="n"/>
      <c r="L4" s="5" t="inlineStr">
        <is>
          <t>〇〇健診センター</t>
        </is>
      </c>
      <c r="M4" s="5" t="n"/>
      <c r="N4" s="6" t="n"/>
      <c r="O4" s="8">
        <f>IF(OR(M4="要再検査",M4="要精密検査",M4="要治療"),"要","")</f>
        <v/>
      </c>
      <c r="P4" s="6" t="n"/>
      <c r="Q4" s="5" t="n"/>
      <c r="R4" s="5" t="n"/>
    </row>
    <row r="5">
      <c r="A5" s="5" t="inlineStr">
        <is>
          <t>0003</t>
        </is>
      </c>
      <c r="B5" s="5" t="inlineStr">
        <is>
          <t>サンプル 次郎</t>
        </is>
      </c>
      <c r="C5" s="5" t="inlineStr">
        <is>
          <t>製造部</t>
        </is>
      </c>
      <c r="D5" s="5" t="inlineStr">
        <is>
          <t>正社員</t>
        </is>
      </c>
      <c r="E5" s="5" t="inlineStr">
        <is>
          <t>定期健康診断</t>
        </is>
      </c>
      <c r="F5" s="6" t="n">
        <v>45818</v>
      </c>
      <c r="G5" s="7">
        <f>IF(F5="","",EDATE(F5,12))</f>
        <v/>
      </c>
      <c r="H5" s="8">
        <f>IF(OR(G5="",K5&lt;&gt;""),"",G5-TODAY())</f>
        <v/>
      </c>
      <c r="I5" s="8">
        <f>IF(K5&lt;&gt;"","受診済み",IF(H5="","",IF(H5&lt;0,"期限切れ",IF(H5&lt;=30,"30日以内",""))))</f>
        <v/>
      </c>
      <c r="J5" s="6" t="n">
        <v>46176</v>
      </c>
      <c r="K5" s="6" t="n">
        <v>46178</v>
      </c>
      <c r="L5" s="5" t="inlineStr">
        <is>
          <t>〇〇クリニック</t>
        </is>
      </c>
      <c r="M5" s="5" t="inlineStr">
        <is>
          <t>要精密検査</t>
        </is>
      </c>
      <c r="N5" s="6" t="n">
        <v>46199</v>
      </c>
      <c r="O5" s="8">
        <f>IF(OR(M5="要再検査",M5="要精密検査",M5="要治療"),"要","")</f>
        <v/>
      </c>
      <c r="P5" s="6" t="n"/>
      <c r="Q5" s="5" t="n"/>
      <c r="R5" s="5" t="n"/>
    </row>
    <row r="6">
      <c r="A6" s="5" t="n"/>
      <c r="B6" s="5" t="n"/>
      <c r="C6" s="5" t="n"/>
      <c r="D6" s="5" t="n"/>
      <c r="E6" s="5" t="n"/>
      <c r="F6" s="6" t="n"/>
      <c r="G6" s="7">
        <f>IF(F6="","",EDATE(F6,12))</f>
        <v/>
      </c>
      <c r="H6" s="8">
        <f>IF(OR(G6="",K6&lt;&gt;""),"",G6-TODAY())</f>
        <v/>
      </c>
      <c r="I6" s="8">
        <f>IF(K6&lt;&gt;"","受診済み",IF(H6="","",IF(H6&lt;0,"期限切れ",IF(H6&lt;=30,"30日以内",""))))</f>
        <v/>
      </c>
      <c r="J6" s="6" t="n"/>
      <c r="K6" s="6" t="n"/>
      <c r="L6" s="5" t="n"/>
      <c r="M6" s="5" t="n"/>
      <c r="N6" s="6" t="n"/>
      <c r="O6" s="8">
        <f>IF(OR(M6="要再検査",M6="要精密検査",M6="要治療"),"要","")</f>
        <v/>
      </c>
      <c r="P6" s="6" t="n"/>
      <c r="Q6" s="5" t="n"/>
      <c r="R6" s="5" t="n"/>
    </row>
    <row r="7">
      <c r="A7" s="5" t="n"/>
      <c r="B7" s="5" t="n"/>
      <c r="C7" s="5" t="n"/>
      <c r="D7" s="5" t="n"/>
      <c r="E7" s="5" t="n"/>
      <c r="F7" s="6" t="n"/>
      <c r="G7" s="7">
        <f>IF(F7="","",EDATE(F7,12))</f>
        <v/>
      </c>
      <c r="H7" s="8">
        <f>IF(OR(G7="",K7&lt;&gt;""),"",G7-TODAY())</f>
        <v/>
      </c>
      <c r="I7" s="8">
        <f>IF(K7&lt;&gt;"","受診済み",IF(H7="","",IF(H7&lt;0,"期限切れ",IF(H7&lt;=30,"30日以内",""))))</f>
        <v/>
      </c>
      <c r="J7" s="6" t="n"/>
      <c r="K7" s="6" t="n"/>
      <c r="L7" s="5" t="n"/>
      <c r="M7" s="5" t="n"/>
      <c r="N7" s="6" t="n"/>
      <c r="O7" s="8">
        <f>IF(OR(M7="要再検査",M7="要精密検査",M7="要治療"),"要","")</f>
        <v/>
      </c>
      <c r="P7" s="6" t="n"/>
      <c r="Q7" s="5" t="n"/>
      <c r="R7" s="5" t="n"/>
    </row>
    <row r="8">
      <c r="A8" s="5" t="n"/>
      <c r="B8" s="5" t="n"/>
      <c r="C8" s="5" t="n"/>
      <c r="D8" s="5" t="n"/>
      <c r="E8" s="5" t="n"/>
      <c r="F8" s="6" t="n"/>
      <c r="G8" s="7">
        <f>IF(F8="","",EDATE(F8,12))</f>
        <v/>
      </c>
      <c r="H8" s="8">
        <f>IF(OR(G8="",K8&lt;&gt;""),"",G8-TODAY())</f>
        <v/>
      </c>
      <c r="I8" s="8">
        <f>IF(K8&lt;&gt;"","受診済み",IF(H8="","",IF(H8&lt;0,"期限切れ",IF(H8&lt;=30,"30日以内",""))))</f>
        <v/>
      </c>
      <c r="J8" s="6" t="n"/>
      <c r="K8" s="6" t="n"/>
      <c r="L8" s="5" t="n"/>
      <c r="M8" s="5" t="n"/>
      <c r="N8" s="6" t="n"/>
      <c r="O8" s="8">
        <f>IF(OR(M8="要再検査",M8="要精密検査",M8="要治療"),"要","")</f>
        <v/>
      </c>
      <c r="P8" s="6" t="n"/>
      <c r="Q8" s="5" t="n"/>
      <c r="R8" s="5" t="n"/>
    </row>
    <row r="9">
      <c r="A9" s="5" t="n"/>
      <c r="B9" s="5" t="n"/>
      <c r="C9" s="5" t="n"/>
      <c r="D9" s="5" t="n"/>
      <c r="E9" s="5" t="n"/>
      <c r="F9" s="6" t="n"/>
      <c r="G9" s="7">
        <f>IF(F9="","",EDATE(F9,12))</f>
        <v/>
      </c>
      <c r="H9" s="8">
        <f>IF(OR(G9="",K9&lt;&gt;""),"",G9-TODAY())</f>
        <v/>
      </c>
      <c r="I9" s="8">
        <f>IF(K9&lt;&gt;"","受診済み",IF(H9="","",IF(H9&lt;0,"期限切れ",IF(H9&lt;=30,"30日以内",""))))</f>
        <v/>
      </c>
      <c r="J9" s="6" t="n"/>
      <c r="K9" s="6" t="n"/>
      <c r="L9" s="5" t="n"/>
      <c r="M9" s="5" t="n"/>
      <c r="N9" s="6" t="n"/>
      <c r="O9" s="8">
        <f>IF(OR(M9="要再検査",M9="要精密検査",M9="要治療"),"要","")</f>
        <v/>
      </c>
      <c r="P9" s="6" t="n"/>
      <c r="Q9" s="5" t="n"/>
      <c r="R9" s="5" t="n"/>
    </row>
    <row r="10">
      <c r="A10" s="5" t="n"/>
      <c r="B10" s="5" t="n"/>
      <c r="C10" s="5" t="n"/>
      <c r="D10" s="5" t="n"/>
      <c r="E10" s="5" t="n"/>
      <c r="F10" s="6" t="n"/>
      <c r="G10" s="7">
        <f>IF(F10="","",EDATE(F10,12))</f>
        <v/>
      </c>
      <c r="H10" s="8">
        <f>IF(OR(G10="",K10&lt;&gt;""),"",G10-TODAY())</f>
        <v/>
      </c>
      <c r="I10" s="8">
        <f>IF(K10&lt;&gt;"","受診済み",IF(H10="","",IF(H10&lt;0,"期限切れ",IF(H10&lt;=30,"30日以内",""))))</f>
        <v/>
      </c>
      <c r="J10" s="6" t="n"/>
      <c r="K10" s="6" t="n"/>
      <c r="L10" s="5" t="n"/>
      <c r="M10" s="5" t="n"/>
      <c r="N10" s="6" t="n"/>
      <c r="O10" s="8">
        <f>IF(OR(M10="要再検査",M10="要精密検査",M10="要治療"),"要","")</f>
        <v/>
      </c>
      <c r="P10" s="6" t="n"/>
      <c r="Q10" s="5" t="n"/>
      <c r="R10" s="5" t="n"/>
    </row>
    <row r="11">
      <c r="A11" s="5" t="n"/>
      <c r="B11" s="5" t="n"/>
      <c r="C11" s="5" t="n"/>
      <c r="D11" s="5" t="n"/>
      <c r="E11" s="5" t="n"/>
      <c r="F11" s="6" t="n"/>
      <c r="G11" s="7">
        <f>IF(F11="","",EDATE(F11,12))</f>
        <v/>
      </c>
      <c r="H11" s="8">
        <f>IF(OR(G11="",K11&lt;&gt;""),"",G11-TODAY())</f>
        <v/>
      </c>
      <c r="I11" s="8">
        <f>IF(K11&lt;&gt;"","受診済み",IF(H11="","",IF(H11&lt;0,"期限切れ",IF(H11&lt;=30,"30日以内",""))))</f>
        <v/>
      </c>
      <c r="J11" s="6" t="n"/>
      <c r="K11" s="6" t="n"/>
      <c r="L11" s="5" t="n"/>
      <c r="M11" s="5" t="n"/>
      <c r="N11" s="6" t="n"/>
      <c r="O11" s="8">
        <f>IF(OR(M11="要再検査",M11="要精密検査",M11="要治療"),"要","")</f>
        <v/>
      </c>
      <c r="P11" s="6" t="n"/>
      <c r="Q11" s="5" t="n"/>
      <c r="R11" s="5" t="n"/>
    </row>
    <row r="12">
      <c r="A12" s="5" t="n"/>
      <c r="B12" s="5" t="n"/>
      <c r="C12" s="5" t="n"/>
      <c r="D12" s="5" t="n"/>
      <c r="E12" s="5" t="n"/>
      <c r="F12" s="6" t="n"/>
      <c r="G12" s="7">
        <f>IF(F12="","",EDATE(F12,12))</f>
        <v/>
      </c>
      <c r="H12" s="8">
        <f>IF(OR(G12="",K12&lt;&gt;""),"",G12-TODAY())</f>
        <v/>
      </c>
      <c r="I12" s="8">
        <f>IF(K12&lt;&gt;"","受診済み",IF(H12="","",IF(H12&lt;0,"期限切れ",IF(H12&lt;=30,"30日以内",""))))</f>
        <v/>
      </c>
      <c r="J12" s="6" t="n"/>
      <c r="K12" s="6" t="n"/>
      <c r="L12" s="5" t="n"/>
      <c r="M12" s="5" t="n"/>
      <c r="N12" s="6" t="n"/>
      <c r="O12" s="8">
        <f>IF(OR(M12="要再検査",M12="要精密検査",M12="要治療"),"要","")</f>
        <v/>
      </c>
      <c r="P12" s="6" t="n"/>
      <c r="Q12" s="5" t="n"/>
      <c r="R12" s="5" t="n"/>
    </row>
    <row r="13">
      <c r="A13" s="5" t="n"/>
      <c r="B13" s="5" t="n"/>
      <c r="C13" s="5" t="n"/>
      <c r="D13" s="5" t="n"/>
      <c r="E13" s="5" t="n"/>
      <c r="F13" s="6" t="n"/>
      <c r="G13" s="7">
        <f>IF(F13="","",EDATE(F13,12))</f>
        <v/>
      </c>
      <c r="H13" s="8">
        <f>IF(OR(G13="",K13&lt;&gt;""),"",G13-TODAY())</f>
        <v/>
      </c>
      <c r="I13" s="8">
        <f>IF(K13&lt;&gt;"","受診済み",IF(H13="","",IF(H13&lt;0,"期限切れ",IF(H13&lt;=30,"30日以内",""))))</f>
        <v/>
      </c>
      <c r="J13" s="6" t="n"/>
      <c r="K13" s="6" t="n"/>
      <c r="L13" s="5" t="n"/>
      <c r="M13" s="5" t="n"/>
      <c r="N13" s="6" t="n"/>
      <c r="O13" s="8">
        <f>IF(OR(M13="要再検査",M13="要精密検査",M13="要治療"),"要","")</f>
        <v/>
      </c>
      <c r="P13" s="6" t="n"/>
      <c r="Q13" s="5" t="n"/>
      <c r="R13" s="5" t="n"/>
    </row>
    <row r="14">
      <c r="A14" s="5" t="n"/>
      <c r="B14" s="5" t="n"/>
      <c r="C14" s="5" t="n"/>
      <c r="D14" s="5" t="n"/>
      <c r="E14" s="5" t="n"/>
      <c r="F14" s="6" t="n"/>
      <c r="G14" s="7">
        <f>IF(F14="","",EDATE(F14,12))</f>
        <v/>
      </c>
      <c r="H14" s="8">
        <f>IF(OR(G14="",K14&lt;&gt;""),"",G14-TODAY())</f>
        <v/>
      </c>
      <c r="I14" s="8">
        <f>IF(K14&lt;&gt;"","受診済み",IF(H14="","",IF(H14&lt;0,"期限切れ",IF(H14&lt;=30,"30日以内",""))))</f>
        <v/>
      </c>
      <c r="J14" s="6" t="n"/>
      <c r="K14" s="6" t="n"/>
      <c r="L14" s="5" t="n"/>
      <c r="M14" s="5" t="n"/>
      <c r="N14" s="6" t="n"/>
      <c r="O14" s="8">
        <f>IF(OR(M14="要再検査",M14="要精密検査",M14="要治療"),"要","")</f>
        <v/>
      </c>
      <c r="P14" s="6" t="n"/>
      <c r="Q14" s="5" t="n"/>
      <c r="R14" s="5" t="n"/>
    </row>
    <row r="15">
      <c r="A15" s="5" t="n"/>
      <c r="B15" s="5" t="n"/>
      <c r="C15" s="5" t="n"/>
      <c r="D15" s="5" t="n"/>
      <c r="E15" s="5" t="n"/>
      <c r="F15" s="6" t="n"/>
      <c r="G15" s="7">
        <f>IF(F15="","",EDATE(F15,12))</f>
        <v/>
      </c>
      <c r="H15" s="8">
        <f>IF(OR(G15="",K15&lt;&gt;""),"",G15-TODAY())</f>
        <v/>
      </c>
      <c r="I15" s="8">
        <f>IF(K15&lt;&gt;"","受診済み",IF(H15="","",IF(H15&lt;0,"期限切れ",IF(H15&lt;=30,"30日以内",""))))</f>
        <v/>
      </c>
      <c r="J15" s="6" t="n"/>
      <c r="K15" s="6" t="n"/>
      <c r="L15" s="5" t="n"/>
      <c r="M15" s="5" t="n"/>
      <c r="N15" s="6" t="n"/>
      <c r="O15" s="8">
        <f>IF(OR(M15="要再検査",M15="要精密検査",M15="要治療"),"要","")</f>
        <v/>
      </c>
      <c r="P15" s="6" t="n"/>
      <c r="Q15" s="5" t="n"/>
      <c r="R15" s="5" t="n"/>
    </row>
    <row r="16">
      <c r="A16" s="5" t="n"/>
      <c r="B16" s="5" t="n"/>
      <c r="C16" s="5" t="n"/>
      <c r="D16" s="5" t="n"/>
      <c r="E16" s="5" t="n"/>
      <c r="F16" s="6" t="n"/>
      <c r="G16" s="7">
        <f>IF(F16="","",EDATE(F16,12))</f>
        <v/>
      </c>
      <c r="H16" s="8">
        <f>IF(OR(G16="",K16&lt;&gt;""),"",G16-TODAY())</f>
        <v/>
      </c>
      <c r="I16" s="8">
        <f>IF(K16&lt;&gt;"","受診済み",IF(H16="","",IF(H16&lt;0,"期限切れ",IF(H16&lt;=30,"30日以内",""))))</f>
        <v/>
      </c>
      <c r="J16" s="6" t="n"/>
      <c r="K16" s="6" t="n"/>
      <c r="L16" s="5" t="n"/>
      <c r="M16" s="5" t="n"/>
      <c r="N16" s="6" t="n"/>
      <c r="O16" s="8">
        <f>IF(OR(M16="要再検査",M16="要精密検査",M16="要治療"),"要","")</f>
        <v/>
      </c>
      <c r="P16" s="6" t="n"/>
      <c r="Q16" s="5" t="n"/>
      <c r="R16" s="5" t="n"/>
    </row>
    <row r="17">
      <c r="A17" s="5" t="n"/>
      <c r="B17" s="5" t="n"/>
      <c r="C17" s="5" t="n"/>
      <c r="D17" s="5" t="n"/>
      <c r="E17" s="5" t="n"/>
      <c r="F17" s="6" t="n"/>
      <c r="G17" s="7">
        <f>IF(F17="","",EDATE(F17,12))</f>
        <v/>
      </c>
      <c r="H17" s="8">
        <f>IF(OR(G17="",K17&lt;&gt;""),"",G17-TODAY())</f>
        <v/>
      </c>
      <c r="I17" s="8">
        <f>IF(K17&lt;&gt;"","受診済み",IF(H17="","",IF(H17&lt;0,"期限切れ",IF(H17&lt;=30,"30日以内",""))))</f>
        <v/>
      </c>
      <c r="J17" s="6" t="n"/>
      <c r="K17" s="6" t="n"/>
      <c r="L17" s="5" t="n"/>
      <c r="M17" s="5" t="n"/>
      <c r="N17" s="6" t="n"/>
      <c r="O17" s="8">
        <f>IF(OR(M17="要再検査",M17="要精密検査",M17="要治療"),"要","")</f>
        <v/>
      </c>
      <c r="P17" s="6" t="n"/>
      <c r="Q17" s="5" t="n"/>
      <c r="R17" s="5" t="n"/>
    </row>
    <row r="18">
      <c r="A18" s="5" t="n"/>
      <c r="B18" s="5" t="n"/>
      <c r="C18" s="5" t="n"/>
      <c r="D18" s="5" t="n"/>
      <c r="E18" s="5" t="n"/>
      <c r="F18" s="6" t="n"/>
      <c r="G18" s="7">
        <f>IF(F18="","",EDATE(F18,12))</f>
        <v/>
      </c>
      <c r="H18" s="8">
        <f>IF(OR(G18="",K18&lt;&gt;""),"",G18-TODAY())</f>
        <v/>
      </c>
      <c r="I18" s="8">
        <f>IF(K18&lt;&gt;"","受診済み",IF(H18="","",IF(H18&lt;0,"期限切れ",IF(H18&lt;=30,"30日以内",""))))</f>
        <v/>
      </c>
      <c r="J18" s="6" t="n"/>
      <c r="K18" s="6" t="n"/>
      <c r="L18" s="5" t="n"/>
      <c r="M18" s="5" t="n"/>
      <c r="N18" s="6" t="n"/>
      <c r="O18" s="8">
        <f>IF(OR(M18="要再検査",M18="要精密検査",M18="要治療"),"要","")</f>
        <v/>
      </c>
      <c r="P18" s="6" t="n"/>
      <c r="Q18" s="5" t="n"/>
      <c r="R18" s="5" t="n"/>
    </row>
    <row r="19">
      <c r="A19" s="5" t="n"/>
      <c r="B19" s="5" t="n"/>
      <c r="C19" s="5" t="n"/>
      <c r="D19" s="5" t="n"/>
      <c r="E19" s="5" t="n"/>
      <c r="F19" s="6" t="n"/>
      <c r="G19" s="7">
        <f>IF(F19="","",EDATE(F19,12))</f>
        <v/>
      </c>
      <c r="H19" s="8">
        <f>IF(OR(G19="",K19&lt;&gt;""),"",G19-TODAY())</f>
        <v/>
      </c>
      <c r="I19" s="8">
        <f>IF(K19&lt;&gt;"","受診済み",IF(H19="","",IF(H19&lt;0,"期限切れ",IF(H19&lt;=30,"30日以内",""))))</f>
        <v/>
      </c>
      <c r="J19" s="6" t="n"/>
      <c r="K19" s="6" t="n"/>
      <c r="L19" s="5" t="n"/>
      <c r="M19" s="5" t="n"/>
      <c r="N19" s="6" t="n"/>
      <c r="O19" s="8">
        <f>IF(OR(M19="要再検査",M19="要精密検査",M19="要治療"),"要","")</f>
        <v/>
      </c>
      <c r="P19" s="6" t="n"/>
      <c r="Q19" s="5" t="n"/>
      <c r="R19" s="5" t="n"/>
    </row>
    <row r="20">
      <c r="A20" s="5" t="n"/>
      <c r="B20" s="5" t="n"/>
      <c r="C20" s="5" t="n"/>
      <c r="D20" s="5" t="n"/>
      <c r="E20" s="5" t="n"/>
      <c r="F20" s="6" t="n"/>
      <c r="G20" s="7">
        <f>IF(F20="","",EDATE(F20,12))</f>
        <v/>
      </c>
      <c r="H20" s="8">
        <f>IF(OR(G20="",K20&lt;&gt;""),"",G20-TODAY())</f>
        <v/>
      </c>
      <c r="I20" s="8">
        <f>IF(K20&lt;&gt;"","受診済み",IF(H20="","",IF(H20&lt;0,"期限切れ",IF(H20&lt;=30,"30日以内",""))))</f>
        <v/>
      </c>
      <c r="J20" s="6" t="n"/>
      <c r="K20" s="6" t="n"/>
      <c r="L20" s="5" t="n"/>
      <c r="M20" s="5" t="n"/>
      <c r="N20" s="6" t="n"/>
      <c r="O20" s="8">
        <f>IF(OR(M20="要再検査",M20="要精密検査",M20="要治療"),"要","")</f>
        <v/>
      </c>
      <c r="P20" s="6" t="n"/>
      <c r="Q20" s="5" t="n"/>
      <c r="R20" s="5" t="n"/>
    </row>
    <row r="21">
      <c r="A21" s="5" t="n"/>
      <c r="B21" s="5" t="n"/>
      <c r="C21" s="5" t="n"/>
      <c r="D21" s="5" t="n"/>
      <c r="E21" s="5" t="n"/>
      <c r="F21" s="6" t="n"/>
      <c r="G21" s="7">
        <f>IF(F21="","",EDATE(F21,12))</f>
        <v/>
      </c>
      <c r="H21" s="8">
        <f>IF(OR(G21="",K21&lt;&gt;""),"",G21-TODAY())</f>
        <v/>
      </c>
      <c r="I21" s="8">
        <f>IF(K21&lt;&gt;"","受診済み",IF(H21="","",IF(H21&lt;0,"期限切れ",IF(H21&lt;=30,"30日以内",""))))</f>
        <v/>
      </c>
      <c r="J21" s="6" t="n"/>
      <c r="K21" s="6" t="n"/>
      <c r="L21" s="5" t="n"/>
      <c r="M21" s="5" t="n"/>
      <c r="N21" s="6" t="n"/>
      <c r="O21" s="8">
        <f>IF(OR(M21="要再検査",M21="要精密検査",M21="要治療"),"要","")</f>
        <v/>
      </c>
      <c r="P21" s="6" t="n"/>
      <c r="Q21" s="5" t="n"/>
      <c r="R21" s="5" t="n"/>
    </row>
    <row r="22">
      <c r="A22" s="5" t="n"/>
      <c r="B22" s="5" t="n"/>
      <c r="C22" s="5" t="n"/>
      <c r="D22" s="5" t="n"/>
      <c r="E22" s="5" t="n"/>
      <c r="F22" s="6" t="n"/>
      <c r="G22" s="7">
        <f>IF(F22="","",EDATE(F22,12))</f>
        <v/>
      </c>
      <c r="H22" s="8">
        <f>IF(OR(G22="",K22&lt;&gt;""),"",G22-TODAY())</f>
        <v/>
      </c>
      <c r="I22" s="8">
        <f>IF(K22&lt;&gt;"","受診済み",IF(H22="","",IF(H22&lt;0,"期限切れ",IF(H22&lt;=30,"30日以内",""))))</f>
        <v/>
      </c>
      <c r="J22" s="6" t="n"/>
      <c r="K22" s="6" t="n"/>
      <c r="L22" s="5" t="n"/>
      <c r="M22" s="5" t="n"/>
      <c r="N22" s="6" t="n"/>
      <c r="O22" s="8">
        <f>IF(OR(M22="要再検査",M22="要精密検査",M22="要治療"),"要","")</f>
        <v/>
      </c>
      <c r="P22" s="6" t="n"/>
      <c r="Q22" s="5" t="n"/>
      <c r="R22" s="5" t="n"/>
    </row>
    <row r="23">
      <c r="A23" s="5" t="n"/>
      <c r="B23" s="5" t="n"/>
      <c r="C23" s="5" t="n"/>
      <c r="D23" s="5" t="n"/>
      <c r="E23" s="5" t="n"/>
      <c r="F23" s="6" t="n"/>
      <c r="G23" s="7">
        <f>IF(F23="","",EDATE(F23,12))</f>
        <v/>
      </c>
      <c r="H23" s="8">
        <f>IF(OR(G23="",K23&lt;&gt;""),"",G23-TODAY())</f>
        <v/>
      </c>
      <c r="I23" s="8">
        <f>IF(K23&lt;&gt;"","受診済み",IF(H23="","",IF(H23&lt;0,"期限切れ",IF(H23&lt;=30,"30日以内",""))))</f>
        <v/>
      </c>
      <c r="J23" s="6" t="n"/>
      <c r="K23" s="6" t="n"/>
      <c r="L23" s="5" t="n"/>
      <c r="M23" s="5" t="n"/>
      <c r="N23" s="6" t="n"/>
      <c r="O23" s="8">
        <f>IF(OR(M23="要再検査",M23="要精密検査",M23="要治療"),"要","")</f>
        <v/>
      </c>
      <c r="P23" s="6" t="n"/>
      <c r="Q23" s="5" t="n"/>
      <c r="R23" s="5" t="n"/>
    </row>
    <row r="24">
      <c r="A24" s="5" t="n"/>
      <c r="B24" s="5" t="n"/>
      <c r="C24" s="5" t="n"/>
      <c r="D24" s="5" t="n"/>
      <c r="E24" s="5" t="n"/>
      <c r="F24" s="6" t="n"/>
      <c r="G24" s="7">
        <f>IF(F24="","",EDATE(F24,12))</f>
        <v/>
      </c>
      <c r="H24" s="8">
        <f>IF(OR(G24="",K24&lt;&gt;""),"",G24-TODAY())</f>
        <v/>
      </c>
      <c r="I24" s="8">
        <f>IF(K24&lt;&gt;"","受診済み",IF(H24="","",IF(H24&lt;0,"期限切れ",IF(H24&lt;=30,"30日以内",""))))</f>
        <v/>
      </c>
      <c r="J24" s="6" t="n"/>
      <c r="K24" s="6" t="n"/>
      <c r="L24" s="5" t="n"/>
      <c r="M24" s="5" t="n"/>
      <c r="N24" s="6" t="n"/>
      <c r="O24" s="8">
        <f>IF(OR(M24="要再検査",M24="要精密検査",M24="要治療"),"要","")</f>
        <v/>
      </c>
      <c r="P24" s="6" t="n"/>
      <c r="Q24" s="5" t="n"/>
      <c r="R24" s="5" t="n"/>
    </row>
    <row r="25">
      <c r="A25" s="5" t="n"/>
      <c r="B25" s="5" t="n"/>
      <c r="C25" s="5" t="n"/>
      <c r="D25" s="5" t="n"/>
      <c r="E25" s="5" t="n"/>
      <c r="F25" s="6" t="n"/>
      <c r="G25" s="7">
        <f>IF(F25="","",EDATE(F25,12))</f>
        <v/>
      </c>
      <c r="H25" s="8">
        <f>IF(OR(G25="",K25&lt;&gt;""),"",G25-TODAY())</f>
        <v/>
      </c>
      <c r="I25" s="8">
        <f>IF(K25&lt;&gt;"","受診済み",IF(H25="","",IF(H25&lt;0,"期限切れ",IF(H25&lt;=30,"30日以内",""))))</f>
        <v/>
      </c>
      <c r="J25" s="6" t="n"/>
      <c r="K25" s="6" t="n"/>
      <c r="L25" s="5" t="n"/>
      <c r="M25" s="5" t="n"/>
      <c r="N25" s="6" t="n"/>
      <c r="O25" s="8">
        <f>IF(OR(M25="要再検査",M25="要精密検査",M25="要治療"),"要","")</f>
        <v/>
      </c>
      <c r="P25" s="6" t="n"/>
      <c r="Q25" s="5" t="n"/>
      <c r="R25" s="5" t="n"/>
    </row>
    <row r="26">
      <c r="A26" s="5" t="n"/>
      <c r="B26" s="5" t="n"/>
      <c r="C26" s="5" t="n"/>
      <c r="D26" s="5" t="n"/>
      <c r="E26" s="5" t="n"/>
      <c r="F26" s="6" t="n"/>
      <c r="G26" s="7">
        <f>IF(F26="","",EDATE(F26,12))</f>
        <v/>
      </c>
      <c r="H26" s="8">
        <f>IF(OR(G26="",K26&lt;&gt;""),"",G26-TODAY())</f>
        <v/>
      </c>
      <c r="I26" s="8">
        <f>IF(K26&lt;&gt;"","受診済み",IF(H26="","",IF(H26&lt;0,"期限切れ",IF(H26&lt;=30,"30日以内",""))))</f>
        <v/>
      </c>
      <c r="J26" s="6" t="n"/>
      <c r="K26" s="6" t="n"/>
      <c r="L26" s="5" t="n"/>
      <c r="M26" s="5" t="n"/>
      <c r="N26" s="6" t="n"/>
      <c r="O26" s="8">
        <f>IF(OR(M26="要再検査",M26="要精密検査",M26="要治療"),"要","")</f>
        <v/>
      </c>
      <c r="P26" s="6" t="n"/>
      <c r="Q26" s="5" t="n"/>
      <c r="R26" s="5" t="n"/>
    </row>
    <row r="27">
      <c r="A27" s="5" t="n"/>
      <c r="B27" s="5" t="n"/>
      <c r="C27" s="5" t="n"/>
      <c r="D27" s="5" t="n"/>
      <c r="E27" s="5" t="n"/>
      <c r="F27" s="6" t="n"/>
      <c r="G27" s="7">
        <f>IF(F27="","",EDATE(F27,12))</f>
        <v/>
      </c>
      <c r="H27" s="8">
        <f>IF(OR(G27="",K27&lt;&gt;""),"",G27-TODAY())</f>
        <v/>
      </c>
      <c r="I27" s="8">
        <f>IF(K27&lt;&gt;"","受診済み",IF(H27="","",IF(H27&lt;0,"期限切れ",IF(H27&lt;=30,"30日以内",""))))</f>
        <v/>
      </c>
      <c r="J27" s="6" t="n"/>
      <c r="K27" s="6" t="n"/>
      <c r="L27" s="5" t="n"/>
      <c r="M27" s="5" t="n"/>
      <c r="N27" s="6" t="n"/>
      <c r="O27" s="8">
        <f>IF(OR(M27="要再検査",M27="要精密検査",M27="要治療"),"要","")</f>
        <v/>
      </c>
      <c r="P27" s="6" t="n"/>
      <c r="Q27" s="5" t="n"/>
      <c r="R27" s="5" t="n"/>
    </row>
    <row r="28">
      <c r="A28" s="5" t="n"/>
      <c r="B28" s="5" t="n"/>
      <c r="C28" s="5" t="n"/>
      <c r="D28" s="5" t="n"/>
      <c r="E28" s="5" t="n"/>
      <c r="F28" s="6" t="n"/>
      <c r="G28" s="7">
        <f>IF(F28="","",EDATE(F28,12))</f>
        <v/>
      </c>
      <c r="H28" s="8">
        <f>IF(OR(G28="",K28&lt;&gt;""),"",G28-TODAY())</f>
        <v/>
      </c>
      <c r="I28" s="8">
        <f>IF(K28&lt;&gt;"","受診済み",IF(H28="","",IF(H28&lt;0,"期限切れ",IF(H28&lt;=30,"30日以内",""))))</f>
        <v/>
      </c>
      <c r="J28" s="6" t="n"/>
      <c r="K28" s="6" t="n"/>
      <c r="L28" s="5" t="n"/>
      <c r="M28" s="5" t="n"/>
      <c r="N28" s="6" t="n"/>
      <c r="O28" s="8">
        <f>IF(OR(M28="要再検査",M28="要精密検査",M28="要治療"),"要","")</f>
        <v/>
      </c>
      <c r="P28" s="6" t="n"/>
      <c r="Q28" s="5" t="n"/>
      <c r="R28" s="5" t="n"/>
    </row>
    <row r="29">
      <c r="A29" s="5" t="n"/>
      <c r="B29" s="5" t="n"/>
      <c r="C29" s="5" t="n"/>
      <c r="D29" s="5" t="n"/>
      <c r="E29" s="5" t="n"/>
      <c r="F29" s="6" t="n"/>
      <c r="G29" s="7">
        <f>IF(F29="","",EDATE(F29,12))</f>
        <v/>
      </c>
      <c r="H29" s="8">
        <f>IF(OR(G29="",K29&lt;&gt;""),"",G29-TODAY())</f>
        <v/>
      </c>
      <c r="I29" s="8">
        <f>IF(K29&lt;&gt;"","受診済み",IF(H29="","",IF(H29&lt;0,"期限切れ",IF(H29&lt;=30,"30日以内",""))))</f>
        <v/>
      </c>
      <c r="J29" s="6" t="n"/>
      <c r="K29" s="6" t="n"/>
      <c r="L29" s="5" t="n"/>
      <c r="M29" s="5" t="n"/>
      <c r="N29" s="6" t="n"/>
      <c r="O29" s="8">
        <f>IF(OR(M29="要再検査",M29="要精密検査",M29="要治療"),"要","")</f>
        <v/>
      </c>
      <c r="P29" s="6" t="n"/>
      <c r="Q29" s="5" t="n"/>
      <c r="R29" s="5" t="n"/>
    </row>
    <row r="30">
      <c r="A30" s="5" t="n"/>
      <c r="B30" s="5" t="n"/>
      <c r="C30" s="5" t="n"/>
      <c r="D30" s="5" t="n"/>
      <c r="E30" s="5" t="n"/>
      <c r="F30" s="6" t="n"/>
      <c r="G30" s="7">
        <f>IF(F30="","",EDATE(F30,12))</f>
        <v/>
      </c>
      <c r="H30" s="8">
        <f>IF(OR(G30="",K30&lt;&gt;""),"",G30-TODAY())</f>
        <v/>
      </c>
      <c r="I30" s="8">
        <f>IF(K30&lt;&gt;"","受診済み",IF(H30="","",IF(H30&lt;0,"期限切れ",IF(H30&lt;=30,"30日以内",""))))</f>
        <v/>
      </c>
      <c r="J30" s="6" t="n"/>
      <c r="K30" s="6" t="n"/>
      <c r="L30" s="5" t="n"/>
      <c r="M30" s="5" t="n"/>
      <c r="N30" s="6" t="n"/>
      <c r="O30" s="8">
        <f>IF(OR(M30="要再検査",M30="要精密検査",M30="要治療"),"要","")</f>
        <v/>
      </c>
      <c r="P30" s="6" t="n"/>
      <c r="Q30" s="5" t="n"/>
      <c r="R30" s="5" t="n"/>
    </row>
    <row r="31">
      <c r="A31" s="5" t="n"/>
      <c r="B31" s="5" t="n"/>
      <c r="C31" s="5" t="n"/>
      <c r="D31" s="5" t="n"/>
      <c r="E31" s="5" t="n"/>
      <c r="F31" s="6" t="n"/>
      <c r="G31" s="7">
        <f>IF(F31="","",EDATE(F31,12))</f>
        <v/>
      </c>
      <c r="H31" s="8">
        <f>IF(OR(G31="",K31&lt;&gt;""),"",G31-TODAY())</f>
        <v/>
      </c>
      <c r="I31" s="8">
        <f>IF(K31&lt;&gt;"","受診済み",IF(H31="","",IF(H31&lt;0,"期限切れ",IF(H31&lt;=30,"30日以内",""))))</f>
        <v/>
      </c>
      <c r="J31" s="6" t="n"/>
      <c r="K31" s="6" t="n"/>
      <c r="L31" s="5" t="n"/>
      <c r="M31" s="5" t="n"/>
      <c r="N31" s="6" t="n"/>
      <c r="O31" s="8">
        <f>IF(OR(M31="要再検査",M31="要精密検査",M31="要治療"),"要","")</f>
        <v/>
      </c>
      <c r="P31" s="6" t="n"/>
      <c r="Q31" s="5" t="n"/>
      <c r="R31" s="5" t="n"/>
    </row>
    <row r="32">
      <c r="A32" s="5" t="n"/>
      <c r="B32" s="5" t="n"/>
      <c r="C32" s="5" t="n"/>
      <c r="D32" s="5" t="n"/>
      <c r="E32" s="5" t="n"/>
      <c r="F32" s="6" t="n"/>
      <c r="G32" s="7">
        <f>IF(F32="","",EDATE(F32,12))</f>
        <v/>
      </c>
      <c r="H32" s="8">
        <f>IF(OR(G32="",K32&lt;&gt;""),"",G32-TODAY())</f>
        <v/>
      </c>
      <c r="I32" s="8">
        <f>IF(K32&lt;&gt;"","受診済み",IF(H32="","",IF(H32&lt;0,"期限切れ",IF(H32&lt;=30,"30日以内",""))))</f>
        <v/>
      </c>
      <c r="J32" s="6" t="n"/>
      <c r="K32" s="6" t="n"/>
      <c r="L32" s="5" t="n"/>
      <c r="M32" s="5" t="n"/>
      <c r="N32" s="6" t="n"/>
      <c r="O32" s="8">
        <f>IF(OR(M32="要再検査",M32="要精密検査",M32="要治療"),"要","")</f>
        <v/>
      </c>
      <c r="P32" s="6" t="n"/>
      <c r="Q32" s="5" t="n"/>
      <c r="R32" s="5" t="n"/>
    </row>
    <row r="33">
      <c r="A33" s="5" t="n"/>
      <c r="B33" s="5" t="n"/>
      <c r="C33" s="5" t="n"/>
      <c r="D33" s="5" t="n"/>
      <c r="E33" s="5" t="n"/>
      <c r="F33" s="6" t="n"/>
      <c r="G33" s="7">
        <f>IF(F33="","",EDATE(F33,12))</f>
        <v/>
      </c>
      <c r="H33" s="8">
        <f>IF(OR(G33="",K33&lt;&gt;""),"",G33-TODAY())</f>
        <v/>
      </c>
      <c r="I33" s="8">
        <f>IF(K33&lt;&gt;"","受診済み",IF(H33="","",IF(H33&lt;0,"期限切れ",IF(H33&lt;=30,"30日以内",""))))</f>
        <v/>
      </c>
      <c r="J33" s="6" t="n"/>
      <c r="K33" s="6" t="n"/>
      <c r="L33" s="5" t="n"/>
      <c r="M33" s="5" t="n"/>
      <c r="N33" s="6" t="n"/>
      <c r="O33" s="8">
        <f>IF(OR(M33="要再検査",M33="要精密検査",M33="要治療"),"要","")</f>
        <v/>
      </c>
      <c r="P33" s="6" t="n"/>
      <c r="Q33" s="5" t="n"/>
      <c r="R33" s="5" t="n"/>
    </row>
    <row r="34">
      <c r="A34" s="5" t="n"/>
      <c r="B34" s="5" t="n"/>
      <c r="C34" s="5" t="n"/>
      <c r="D34" s="5" t="n"/>
      <c r="E34" s="5" t="n"/>
      <c r="F34" s="6" t="n"/>
      <c r="G34" s="7">
        <f>IF(F34="","",EDATE(F34,12))</f>
        <v/>
      </c>
      <c r="H34" s="8">
        <f>IF(OR(G34="",K34&lt;&gt;""),"",G34-TODAY())</f>
        <v/>
      </c>
      <c r="I34" s="8">
        <f>IF(K34&lt;&gt;"","受診済み",IF(H34="","",IF(H34&lt;0,"期限切れ",IF(H34&lt;=30,"30日以内",""))))</f>
        <v/>
      </c>
      <c r="J34" s="6" t="n"/>
      <c r="K34" s="6" t="n"/>
      <c r="L34" s="5" t="n"/>
      <c r="M34" s="5" t="n"/>
      <c r="N34" s="6" t="n"/>
      <c r="O34" s="8">
        <f>IF(OR(M34="要再検査",M34="要精密検査",M34="要治療"),"要","")</f>
        <v/>
      </c>
      <c r="P34" s="6" t="n"/>
      <c r="Q34" s="5" t="n"/>
      <c r="R34" s="5" t="n"/>
    </row>
    <row r="35">
      <c r="A35" s="5" t="n"/>
      <c r="B35" s="5" t="n"/>
      <c r="C35" s="5" t="n"/>
      <c r="D35" s="5" t="n"/>
      <c r="E35" s="5" t="n"/>
      <c r="F35" s="6" t="n"/>
      <c r="G35" s="7">
        <f>IF(F35="","",EDATE(F35,12))</f>
        <v/>
      </c>
      <c r="H35" s="8">
        <f>IF(OR(G35="",K35&lt;&gt;""),"",G35-TODAY())</f>
        <v/>
      </c>
      <c r="I35" s="8">
        <f>IF(K35&lt;&gt;"","受診済み",IF(H35="","",IF(H35&lt;0,"期限切れ",IF(H35&lt;=30,"30日以内",""))))</f>
        <v/>
      </c>
      <c r="J35" s="6" t="n"/>
      <c r="K35" s="6" t="n"/>
      <c r="L35" s="5" t="n"/>
      <c r="M35" s="5" t="n"/>
      <c r="N35" s="6" t="n"/>
      <c r="O35" s="8">
        <f>IF(OR(M35="要再検査",M35="要精密検査",M35="要治療"),"要","")</f>
        <v/>
      </c>
      <c r="P35" s="6" t="n"/>
      <c r="Q35" s="5" t="n"/>
      <c r="R35" s="5" t="n"/>
    </row>
    <row r="36">
      <c r="A36" s="5" t="n"/>
      <c r="B36" s="5" t="n"/>
      <c r="C36" s="5" t="n"/>
      <c r="D36" s="5" t="n"/>
      <c r="E36" s="5" t="n"/>
      <c r="F36" s="6" t="n"/>
      <c r="G36" s="7">
        <f>IF(F36="","",EDATE(F36,12))</f>
        <v/>
      </c>
      <c r="H36" s="8">
        <f>IF(OR(G36="",K36&lt;&gt;""),"",G36-TODAY())</f>
        <v/>
      </c>
      <c r="I36" s="8">
        <f>IF(K36&lt;&gt;"","受診済み",IF(H36="","",IF(H36&lt;0,"期限切れ",IF(H36&lt;=30,"30日以内",""))))</f>
        <v/>
      </c>
      <c r="J36" s="6" t="n"/>
      <c r="K36" s="6" t="n"/>
      <c r="L36" s="5" t="n"/>
      <c r="M36" s="5" t="n"/>
      <c r="N36" s="6" t="n"/>
      <c r="O36" s="8">
        <f>IF(OR(M36="要再検査",M36="要精密検査",M36="要治療"),"要","")</f>
        <v/>
      </c>
      <c r="P36" s="6" t="n"/>
      <c r="Q36" s="5" t="n"/>
      <c r="R36" s="5" t="n"/>
    </row>
    <row r="37">
      <c r="A37" s="5" t="n"/>
      <c r="B37" s="5" t="n"/>
      <c r="C37" s="5" t="n"/>
      <c r="D37" s="5" t="n"/>
      <c r="E37" s="5" t="n"/>
      <c r="F37" s="6" t="n"/>
      <c r="G37" s="7">
        <f>IF(F37="","",EDATE(F37,12))</f>
        <v/>
      </c>
      <c r="H37" s="8">
        <f>IF(OR(G37="",K37&lt;&gt;""),"",G37-TODAY())</f>
        <v/>
      </c>
      <c r="I37" s="8">
        <f>IF(K37&lt;&gt;"","受診済み",IF(H37="","",IF(H37&lt;0,"期限切れ",IF(H37&lt;=30,"30日以内",""))))</f>
        <v/>
      </c>
      <c r="J37" s="6" t="n"/>
      <c r="K37" s="6" t="n"/>
      <c r="L37" s="5" t="n"/>
      <c r="M37" s="5" t="n"/>
      <c r="N37" s="6" t="n"/>
      <c r="O37" s="8">
        <f>IF(OR(M37="要再検査",M37="要精密検査",M37="要治療"),"要","")</f>
        <v/>
      </c>
      <c r="P37" s="6" t="n"/>
      <c r="Q37" s="5" t="n"/>
      <c r="R37" s="5" t="n"/>
    </row>
    <row r="38">
      <c r="A38" s="5" t="n"/>
      <c r="B38" s="5" t="n"/>
      <c r="C38" s="5" t="n"/>
      <c r="D38" s="5" t="n"/>
      <c r="E38" s="5" t="n"/>
      <c r="F38" s="6" t="n"/>
      <c r="G38" s="7">
        <f>IF(F38="","",EDATE(F38,12))</f>
        <v/>
      </c>
      <c r="H38" s="8">
        <f>IF(OR(G38="",K38&lt;&gt;""),"",G38-TODAY())</f>
        <v/>
      </c>
      <c r="I38" s="8">
        <f>IF(K38&lt;&gt;"","受診済み",IF(H38="","",IF(H38&lt;0,"期限切れ",IF(H38&lt;=30,"30日以内",""))))</f>
        <v/>
      </c>
      <c r="J38" s="6" t="n"/>
      <c r="K38" s="6" t="n"/>
      <c r="L38" s="5" t="n"/>
      <c r="M38" s="5" t="n"/>
      <c r="N38" s="6" t="n"/>
      <c r="O38" s="8">
        <f>IF(OR(M38="要再検査",M38="要精密検査",M38="要治療"),"要","")</f>
        <v/>
      </c>
      <c r="P38" s="6" t="n"/>
      <c r="Q38" s="5" t="n"/>
      <c r="R38" s="5" t="n"/>
    </row>
    <row r="39">
      <c r="A39" s="5" t="n"/>
      <c r="B39" s="5" t="n"/>
      <c r="C39" s="5" t="n"/>
      <c r="D39" s="5" t="n"/>
      <c r="E39" s="5" t="n"/>
      <c r="F39" s="6" t="n"/>
      <c r="G39" s="7">
        <f>IF(F39="","",EDATE(F39,12))</f>
        <v/>
      </c>
      <c r="H39" s="8">
        <f>IF(OR(G39="",K39&lt;&gt;""),"",G39-TODAY())</f>
        <v/>
      </c>
      <c r="I39" s="8">
        <f>IF(K39&lt;&gt;"","受診済み",IF(H39="","",IF(H39&lt;0,"期限切れ",IF(H39&lt;=30,"30日以内",""))))</f>
        <v/>
      </c>
      <c r="J39" s="6" t="n"/>
      <c r="K39" s="6" t="n"/>
      <c r="L39" s="5" t="n"/>
      <c r="M39" s="5" t="n"/>
      <c r="N39" s="6" t="n"/>
      <c r="O39" s="8">
        <f>IF(OR(M39="要再検査",M39="要精密検査",M39="要治療"),"要","")</f>
        <v/>
      </c>
      <c r="P39" s="6" t="n"/>
      <c r="Q39" s="5" t="n"/>
      <c r="R39" s="5" t="n"/>
    </row>
    <row r="40">
      <c r="A40" s="5" t="n"/>
      <c r="B40" s="5" t="n"/>
      <c r="C40" s="5" t="n"/>
      <c r="D40" s="5" t="n"/>
      <c r="E40" s="5" t="n"/>
      <c r="F40" s="6" t="n"/>
      <c r="G40" s="7">
        <f>IF(F40="","",EDATE(F40,12))</f>
        <v/>
      </c>
      <c r="H40" s="8">
        <f>IF(OR(G40="",K40&lt;&gt;""),"",G40-TODAY())</f>
        <v/>
      </c>
      <c r="I40" s="8">
        <f>IF(K40&lt;&gt;"","受診済み",IF(H40="","",IF(H40&lt;0,"期限切れ",IF(H40&lt;=30,"30日以内",""))))</f>
        <v/>
      </c>
      <c r="J40" s="6" t="n"/>
      <c r="K40" s="6" t="n"/>
      <c r="L40" s="5" t="n"/>
      <c r="M40" s="5" t="n"/>
      <c r="N40" s="6" t="n"/>
      <c r="O40" s="8">
        <f>IF(OR(M40="要再検査",M40="要精密検査",M40="要治療"),"要","")</f>
        <v/>
      </c>
      <c r="P40" s="6" t="n"/>
      <c r="Q40" s="5" t="n"/>
      <c r="R40" s="5" t="n"/>
    </row>
    <row r="41">
      <c r="A41" s="5" t="n"/>
      <c r="B41" s="5" t="n"/>
      <c r="C41" s="5" t="n"/>
      <c r="D41" s="5" t="n"/>
      <c r="E41" s="5" t="n"/>
      <c r="F41" s="6" t="n"/>
      <c r="G41" s="7">
        <f>IF(F41="","",EDATE(F41,12))</f>
        <v/>
      </c>
      <c r="H41" s="8">
        <f>IF(OR(G41="",K41&lt;&gt;""),"",G41-TODAY())</f>
        <v/>
      </c>
      <c r="I41" s="8">
        <f>IF(K41&lt;&gt;"","受診済み",IF(H41="","",IF(H41&lt;0,"期限切れ",IF(H41&lt;=30,"30日以内",""))))</f>
        <v/>
      </c>
      <c r="J41" s="6" t="n"/>
      <c r="K41" s="6" t="n"/>
      <c r="L41" s="5" t="n"/>
      <c r="M41" s="5" t="n"/>
      <c r="N41" s="6" t="n"/>
      <c r="O41" s="8">
        <f>IF(OR(M41="要再検査",M41="要精密検査",M41="要治療"),"要","")</f>
        <v/>
      </c>
      <c r="P41" s="6" t="n"/>
      <c r="Q41" s="5" t="n"/>
      <c r="R41" s="5" t="n"/>
    </row>
    <row r="42">
      <c r="A42" s="5" t="n"/>
      <c r="B42" s="5" t="n"/>
      <c r="C42" s="5" t="n"/>
      <c r="D42" s="5" t="n"/>
      <c r="E42" s="5" t="n"/>
      <c r="F42" s="6" t="n"/>
      <c r="G42" s="7">
        <f>IF(F42="","",EDATE(F42,12))</f>
        <v/>
      </c>
      <c r="H42" s="8">
        <f>IF(OR(G42="",K42&lt;&gt;""),"",G42-TODAY())</f>
        <v/>
      </c>
      <c r="I42" s="8">
        <f>IF(K42&lt;&gt;"","受診済み",IF(H42="","",IF(H42&lt;0,"期限切れ",IF(H42&lt;=30,"30日以内",""))))</f>
        <v/>
      </c>
      <c r="J42" s="6" t="n"/>
      <c r="K42" s="6" t="n"/>
      <c r="L42" s="5" t="n"/>
      <c r="M42" s="5" t="n"/>
      <c r="N42" s="6" t="n"/>
      <c r="O42" s="8">
        <f>IF(OR(M42="要再検査",M42="要精密検査",M42="要治療"),"要","")</f>
        <v/>
      </c>
      <c r="P42" s="6" t="n"/>
      <c r="Q42" s="5" t="n"/>
      <c r="R42" s="5" t="n"/>
    </row>
    <row r="43">
      <c r="A43" s="5" t="n"/>
      <c r="B43" s="5" t="n"/>
      <c r="C43" s="5" t="n"/>
      <c r="D43" s="5" t="n"/>
      <c r="E43" s="5" t="n"/>
      <c r="F43" s="6" t="n"/>
      <c r="G43" s="7">
        <f>IF(F43="","",EDATE(F43,12))</f>
        <v/>
      </c>
      <c r="H43" s="8">
        <f>IF(OR(G43="",K43&lt;&gt;""),"",G43-TODAY())</f>
        <v/>
      </c>
      <c r="I43" s="8">
        <f>IF(K43&lt;&gt;"","受診済み",IF(H43="","",IF(H43&lt;0,"期限切れ",IF(H43&lt;=30,"30日以内",""))))</f>
        <v/>
      </c>
      <c r="J43" s="6" t="n"/>
      <c r="K43" s="6" t="n"/>
      <c r="L43" s="5" t="n"/>
      <c r="M43" s="5" t="n"/>
      <c r="N43" s="6" t="n"/>
      <c r="O43" s="8">
        <f>IF(OR(M43="要再検査",M43="要精密検査",M43="要治療"),"要","")</f>
        <v/>
      </c>
      <c r="P43" s="6" t="n"/>
      <c r="Q43" s="5" t="n"/>
      <c r="R43" s="5" t="n"/>
    </row>
    <row r="44">
      <c r="A44" s="5" t="n"/>
      <c r="B44" s="5" t="n"/>
      <c r="C44" s="5" t="n"/>
      <c r="D44" s="5" t="n"/>
      <c r="E44" s="5" t="n"/>
      <c r="F44" s="6" t="n"/>
      <c r="G44" s="7">
        <f>IF(F44="","",EDATE(F44,12))</f>
        <v/>
      </c>
      <c r="H44" s="8">
        <f>IF(OR(G44="",K44&lt;&gt;""),"",G44-TODAY())</f>
        <v/>
      </c>
      <c r="I44" s="8">
        <f>IF(K44&lt;&gt;"","受診済み",IF(H44="","",IF(H44&lt;0,"期限切れ",IF(H44&lt;=30,"30日以内",""))))</f>
        <v/>
      </c>
      <c r="J44" s="6" t="n"/>
      <c r="K44" s="6" t="n"/>
      <c r="L44" s="5" t="n"/>
      <c r="M44" s="5" t="n"/>
      <c r="N44" s="6" t="n"/>
      <c r="O44" s="8">
        <f>IF(OR(M44="要再検査",M44="要精密検査",M44="要治療"),"要","")</f>
        <v/>
      </c>
      <c r="P44" s="6" t="n"/>
      <c r="Q44" s="5" t="n"/>
      <c r="R44" s="5" t="n"/>
    </row>
    <row r="45">
      <c r="A45" s="5" t="n"/>
      <c r="B45" s="5" t="n"/>
      <c r="C45" s="5" t="n"/>
      <c r="D45" s="5" t="n"/>
      <c r="E45" s="5" t="n"/>
      <c r="F45" s="6" t="n"/>
      <c r="G45" s="7">
        <f>IF(F45="","",EDATE(F45,12))</f>
        <v/>
      </c>
      <c r="H45" s="8">
        <f>IF(OR(G45="",K45&lt;&gt;""),"",G45-TODAY())</f>
        <v/>
      </c>
      <c r="I45" s="8">
        <f>IF(K45&lt;&gt;"","受診済み",IF(H45="","",IF(H45&lt;0,"期限切れ",IF(H45&lt;=30,"30日以内",""))))</f>
        <v/>
      </c>
      <c r="J45" s="6" t="n"/>
      <c r="K45" s="6" t="n"/>
      <c r="L45" s="5" t="n"/>
      <c r="M45" s="5" t="n"/>
      <c r="N45" s="6" t="n"/>
      <c r="O45" s="8">
        <f>IF(OR(M45="要再検査",M45="要精密検査",M45="要治療"),"要","")</f>
        <v/>
      </c>
      <c r="P45" s="6" t="n"/>
      <c r="Q45" s="5" t="n"/>
      <c r="R45" s="5" t="n"/>
    </row>
    <row r="46">
      <c r="A46" s="5" t="n"/>
      <c r="B46" s="5" t="n"/>
      <c r="C46" s="5" t="n"/>
      <c r="D46" s="5" t="n"/>
      <c r="E46" s="5" t="n"/>
      <c r="F46" s="6" t="n"/>
      <c r="G46" s="7">
        <f>IF(F46="","",EDATE(F46,12))</f>
        <v/>
      </c>
      <c r="H46" s="8">
        <f>IF(OR(G46="",K46&lt;&gt;""),"",G46-TODAY())</f>
        <v/>
      </c>
      <c r="I46" s="8">
        <f>IF(K46&lt;&gt;"","受診済み",IF(H46="","",IF(H46&lt;0,"期限切れ",IF(H46&lt;=30,"30日以内",""))))</f>
        <v/>
      </c>
      <c r="J46" s="6" t="n"/>
      <c r="K46" s="6" t="n"/>
      <c r="L46" s="5" t="n"/>
      <c r="M46" s="5" t="n"/>
      <c r="N46" s="6" t="n"/>
      <c r="O46" s="8">
        <f>IF(OR(M46="要再検査",M46="要精密検査",M46="要治療"),"要","")</f>
        <v/>
      </c>
      <c r="P46" s="6" t="n"/>
      <c r="Q46" s="5" t="n"/>
      <c r="R46" s="5" t="n"/>
    </row>
    <row r="47">
      <c r="A47" s="5" t="n"/>
      <c r="B47" s="5" t="n"/>
      <c r="C47" s="5" t="n"/>
      <c r="D47" s="5" t="n"/>
      <c r="E47" s="5" t="n"/>
      <c r="F47" s="6" t="n"/>
      <c r="G47" s="7">
        <f>IF(F47="","",EDATE(F47,12))</f>
        <v/>
      </c>
      <c r="H47" s="8">
        <f>IF(OR(G47="",K47&lt;&gt;""),"",G47-TODAY())</f>
        <v/>
      </c>
      <c r="I47" s="8">
        <f>IF(K47&lt;&gt;"","受診済み",IF(H47="","",IF(H47&lt;0,"期限切れ",IF(H47&lt;=30,"30日以内",""))))</f>
        <v/>
      </c>
      <c r="J47" s="6" t="n"/>
      <c r="K47" s="6" t="n"/>
      <c r="L47" s="5" t="n"/>
      <c r="M47" s="5" t="n"/>
      <c r="N47" s="6" t="n"/>
      <c r="O47" s="8">
        <f>IF(OR(M47="要再検査",M47="要精密検査",M47="要治療"),"要","")</f>
        <v/>
      </c>
      <c r="P47" s="6" t="n"/>
      <c r="Q47" s="5" t="n"/>
      <c r="R47" s="5" t="n"/>
    </row>
    <row r="48">
      <c r="A48" s="5" t="n"/>
      <c r="B48" s="5" t="n"/>
      <c r="C48" s="5" t="n"/>
      <c r="D48" s="5" t="n"/>
      <c r="E48" s="5" t="n"/>
      <c r="F48" s="6" t="n"/>
      <c r="G48" s="7">
        <f>IF(F48="","",EDATE(F48,12))</f>
        <v/>
      </c>
      <c r="H48" s="8">
        <f>IF(OR(G48="",K48&lt;&gt;""),"",G48-TODAY())</f>
        <v/>
      </c>
      <c r="I48" s="8">
        <f>IF(K48&lt;&gt;"","受診済み",IF(H48="","",IF(H48&lt;0,"期限切れ",IF(H48&lt;=30,"30日以内",""))))</f>
        <v/>
      </c>
      <c r="J48" s="6" t="n"/>
      <c r="K48" s="6" t="n"/>
      <c r="L48" s="5" t="n"/>
      <c r="M48" s="5" t="n"/>
      <c r="N48" s="6" t="n"/>
      <c r="O48" s="8">
        <f>IF(OR(M48="要再検査",M48="要精密検査",M48="要治療"),"要","")</f>
        <v/>
      </c>
      <c r="P48" s="6" t="n"/>
      <c r="Q48" s="5" t="n"/>
      <c r="R48" s="5" t="n"/>
    </row>
    <row r="49">
      <c r="A49" s="5" t="n"/>
      <c r="B49" s="5" t="n"/>
      <c r="C49" s="5" t="n"/>
      <c r="D49" s="5" t="n"/>
      <c r="E49" s="5" t="n"/>
      <c r="F49" s="6" t="n"/>
      <c r="G49" s="7">
        <f>IF(F49="","",EDATE(F49,12))</f>
        <v/>
      </c>
      <c r="H49" s="8">
        <f>IF(OR(G49="",K49&lt;&gt;""),"",G49-TODAY())</f>
        <v/>
      </c>
      <c r="I49" s="8">
        <f>IF(K49&lt;&gt;"","受診済み",IF(H49="","",IF(H49&lt;0,"期限切れ",IF(H49&lt;=30,"30日以内",""))))</f>
        <v/>
      </c>
      <c r="J49" s="6" t="n"/>
      <c r="K49" s="6" t="n"/>
      <c r="L49" s="5" t="n"/>
      <c r="M49" s="5" t="n"/>
      <c r="N49" s="6" t="n"/>
      <c r="O49" s="8">
        <f>IF(OR(M49="要再検査",M49="要精密検査",M49="要治療"),"要","")</f>
        <v/>
      </c>
      <c r="P49" s="6" t="n"/>
      <c r="Q49" s="5" t="n"/>
      <c r="R49" s="5" t="n"/>
    </row>
    <row r="50">
      <c r="A50" s="5" t="n"/>
      <c r="B50" s="5" t="n"/>
      <c r="C50" s="5" t="n"/>
      <c r="D50" s="5" t="n"/>
      <c r="E50" s="5" t="n"/>
      <c r="F50" s="6" t="n"/>
      <c r="G50" s="7">
        <f>IF(F50="","",EDATE(F50,12))</f>
        <v/>
      </c>
      <c r="H50" s="8">
        <f>IF(OR(G50="",K50&lt;&gt;""),"",G50-TODAY())</f>
        <v/>
      </c>
      <c r="I50" s="8">
        <f>IF(K50&lt;&gt;"","受診済み",IF(H50="","",IF(H50&lt;0,"期限切れ",IF(H50&lt;=30,"30日以内",""))))</f>
        <v/>
      </c>
      <c r="J50" s="6" t="n"/>
      <c r="K50" s="6" t="n"/>
      <c r="L50" s="5" t="n"/>
      <c r="M50" s="5" t="n"/>
      <c r="N50" s="6" t="n"/>
      <c r="O50" s="8">
        <f>IF(OR(M50="要再検査",M50="要精密検査",M50="要治療"),"要","")</f>
        <v/>
      </c>
      <c r="P50" s="6" t="n"/>
      <c r="Q50" s="5" t="n"/>
      <c r="R50" s="5" t="n"/>
    </row>
    <row r="51">
      <c r="A51" s="5" t="n"/>
      <c r="B51" s="5" t="n"/>
      <c r="C51" s="5" t="n"/>
      <c r="D51" s="5" t="n"/>
      <c r="E51" s="5" t="n"/>
      <c r="F51" s="6" t="n"/>
      <c r="G51" s="7">
        <f>IF(F51="","",EDATE(F51,12))</f>
        <v/>
      </c>
      <c r="H51" s="8">
        <f>IF(OR(G51="",K51&lt;&gt;""),"",G51-TODAY())</f>
        <v/>
      </c>
      <c r="I51" s="8">
        <f>IF(K51&lt;&gt;"","受診済み",IF(H51="","",IF(H51&lt;0,"期限切れ",IF(H51&lt;=30,"30日以内",""))))</f>
        <v/>
      </c>
      <c r="J51" s="6" t="n"/>
      <c r="K51" s="6" t="n"/>
      <c r="L51" s="5" t="n"/>
      <c r="M51" s="5" t="n"/>
      <c r="N51" s="6" t="n"/>
      <c r="O51" s="8">
        <f>IF(OR(M51="要再検査",M51="要精密検査",M51="要治療"),"要","")</f>
        <v/>
      </c>
      <c r="P51" s="6" t="n"/>
      <c r="Q51" s="5" t="n"/>
      <c r="R51" s="5" t="n"/>
    </row>
    <row r="52">
      <c r="A52" s="5" t="n"/>
      <c r="B52" s="5" t="n"/>
      <c r="C52" s="5" t="n"/>
      <c r="D52" s="5" t="n"/>
      <c r="E52" s="5" t="n"/>
      <c r="F52" s="6" t="n"/>
      <c r="G52" s="7">
        <f>IF(F52="","",EDATE(F52,12))</f>
        <v/>
      </c>
      <c r="H52" s="8">
        <f>IF(OR(G52="",K52&lt;&gt;""),"",G52-TODAY())</f>
        <v/>
      </c>
      <c r="I52" s="8">
        <f>IF(K52&lt;&gt;"","受診済み",IF(H52="","",IF(H52&lt;0,"期限切れ",IF(H52&lt;=30,"30日以内",""))))</f>
        <v/>
      </c>
      <c r="J52" s="6" t="n"/>
      <c r="K52" s="6" t="n"/>
      <c r="L52" s="5" t="n"/>
      <c r="M52" s="5" t="n"/>
      <c r="N52" s="6" t="n"/>
      <c r="O52" s="8">
        <f>IF(OR(M52="要再検査",M52="要精密検査",M52="要治療"),"要","")</f>
        <v/>
      </c>
      <c r="P52" s="6" t="n"/>
      <c r="Q52" s="5" t="n"/>
      <c r="R52" s="5" t="n"/>
    </row>
    <row r="53">
      <c r="A53" s="5" t="n"/>
      <c r="B53" s="5" t="n"/>
      <c r="C53" s="5" t="n"/>
      <c r="D53" s="5" t="n"/>
      <c r="E53" s="5" t="n"/>
      <c r="F53" s="6" t="n"/>
      <c r="G53" s="7">
        <f>IF(F53="","",EDATE(F53,12))</f>
        <v/>
      </c>
      <c r="H53" s="8">
        <f>IF(OR(G53="",K53&lt;&gt;""),"",G53-TODAY())</f>
        <v/>
      </c>
      <c r="I53" s="8">
        <f>IF(K53&lt;&gt;"","受診済み",IF(H53="","",IF(H53&lt;0,"期限切れ",IF(H53&lt;=30,"30日以内",""))))</f>
        <v/>
      </c>
      <c r="J53" s="6" t="n"/>
      <c r="K53" s="6" t="n"/>
      <c r="L53" s="5" t="n"/>
      <c r="M53" s="5" t="n"/>
      <c r="N53" s="6" t="n"/>
      <c r="O53" s="8">
        <f>IF(OR(M53="要再検査",M53="要精密検査",M53="要治療"),"要","")</f>
        <v/>
      </c>
      <c r="P53" s="6" t="n"/>
      <c r="Q53" s="5" t="n"/>
      <c r="R53" s="5" t="n"/>
    </row>
    <row r="54">
      <c r="A54" s="5" t="n"/>
      <c r="B54" s="5" t="n"/>
      <c r="C54" s="5" t="n"/>
      <c r="D54" s="5" t="n"/>
      <c r="E54" s="5" t="n"/>
      <c r="F54" s="6" t="n"/>
      <c r="G54" s="7">
        <f>IF(F54="","",EDATE(F54,12))</f>
        <v/>
      </c>
      <c r="H54" s="8">
        <f>IF(OR(G54="",K54&lt;&gt;""),"",G54-TODAY())</f>
        <v/>
      </c>
      <c r="I54" s="8">
        <f>IF(K54&lt;&gt;"","受診済み",IF(H54="","",IF(H54&lt;0,"期限切れ",IF(H54&lt;=30,"30日以内",""))))</f>
        <v/>
      </c>
      <c r="J54" s="6" t="n"/>
      <c r="K54" s="6" t="n"/>
      <c r="L54" s="5" t="n"/>
      <c r="M54" s="5" t="n"/>
      <c r="N54" s="6" t="n"/>
      <c r="O54" s="8">
        <f>IF(OR(M54="要再検査",M54="要精密検査",M54="要治療"),"要","")</f>
        <v/>
      </c>
      <c r="P54" s="6" t="n"/>
      <c r="Q54" s="5" t="n"/>
      <c r="R54" s="5" t="n"/>
    </row>
    <row r="55">
      <c r="A55" s="5" t="n"/>
      <c r="B55" s="5" t="n"/>
      <c r="C55" s="5" t="n"/>
      <c r="D55" s="5" t="n"/>
      <c r="E55" s="5" t="n"/>
      <c r="F55" s="6" t="n"/>
      <c r="G55" s="7">
        <f>IF(F55="","",EDATE(F55,12))</f>
        <v/>
      </c>
      <c r="H55" s="8">
        <f>IF(OR(G55="",K55&lt;&gt;""),"",G55-TODAY())</f>
        <v/>
      </c>
      <c r="I55" s="8">
        <f>IF(K55&lt;&gt;"","受診済み",IF(H55="","",IF(H55&lt;0,"期限切れ",IF(H55&lt;=30,"30日以内",""))))</f>
        <v/>
      </c>
      <c r="J55" s="6" t="n"/>
      <c r="K55" s="6" t="n"/>
      <c r="L55" s="5" t="n"/>
      <c r="M55" s="5" t="n"/>
      <c r="N55" s="6" t="n"/>
      <c r="O55" s="8">
        <f>IF(OR(M55="要再検査",M55="要精密検査",M55="要治療"),"要","")</f>
        <v/>
      </c>
      <c r="P55" s="6" t="n"/>
      <c r="Q55" s="5" t="n"/>
      <c r="R55" s="5" t="n"/>
    </row>
    <row r="56">
      <c r="A56" s="5" t="n"/>
      <c r="B56" s="5" t="n"/>
      <c r="C56" s="5" t="n"/>
      <c r="D56" s="5" t="n"/>
      <c r="E56" s="5" t="n"/>
      <c r="F56" s="6" t="n"/>
      <c r="G56" s="7">
        <f>IF(F56="","",EDATE(F56,12))</f>
        <v/>
      </c>
      <c r="H56" s="8">
        <f>IF(OR(G56="",K56&lt;&gt;""),"",G56-TODAY())</f>
        <v/>
      </c>
      <c r="I56" s="8">
        <f>IF(K56&lt;&gt;"","受診済み",IF(H56="","",IF(H56&lt;0,"期限切れ",IF(H56&lt;=30,"30日以内",""))))</f>
        <v/>
      </c>
      <c r="J56" s="6" t="n"/>
      <c r="K56" s="6" t="n"/>
      <c r="L56" s="5" t="n"/>
      <c r="M56" s="5" t="n"/>
      <c r="N56" s="6" t="n"/>
      <c r="O56" s="8">
        <f>IF(OR(M56="要再検査",M56="要精密検査",M56="要治療"),"要","")</f>
        <v/>
      </c>
      <c r="P56" s="6" t="n"/>
      <c r="Q56" s="5" t="n"/>
      <c r="R56" s="5" t="n"/>
    </row>
    <row r="57">
      <c r="A57" s="5" t="n"/>
      <c r="B57" s="5" t="n"/>
      <c r="C57" s="5" t="n"/>
      <c r="D57" s="5" t="n"/>
      <c r="E57" s="5" t="n"/>
      <c r="F57" s="6" t="n"/>
      <c r="G57" s="7">
        <f>IF(F57="","",EDATE(F57,12))</f>
        <v/>
      </c>
      <c r="H57" s="8">
        <f>IF(OR(G57="",K57&lt;&gt;""),"",G57-TODAY())</f>
        <v/>
      </c>
      <c r="I57" s="8">
        <f>IF(K57&lt;&gt;"","受診済み",IF(H57="","",IF(H57&lt;0,"期限切れ",IF(H57&lt;=30,"30日以内",""))))</f>
        <v/>
      </c>
      <c r="J57" s="6" t="n"/>
      <c r="K57" s="6" t="n"/>
      <c r="L57" s="5" t="n"/>
      <c r="M57" s="5" t="n"/>
      <c r="N57" s="6" t="n"/>
      <c r="O57" s="8">
        <f>IF(OR(M57="要再検査",M57="要精密検査",M57="要治療"),"要","")</f>
        <v/>
      </c>
      <c r="P57" s="6" t="n"/>
      <c r="Q57" s="5" t="n"/>
      <c r="R57" s="5" t="n"/>
    </row>
    <row r="58">
      <c r="A58" s="5" t="n"/>
      <c r="B58" s="5" t="n"/>
      <c r="C58" s="5" t="n"/>
      <c r="D58" s="5" t="n"/>
      <c r="E58" s="5" t="n"/>
      <c r="F58" s="6" t="n"/>
      <c r="G58" s="7">
        <f>IF(F58="","",EDATE(F58,12))</f>
        <v/>
      </c>
      <c r="H58" s="8">
        <f>IF(OR(G58="",K58&lt;&gt;""),"",G58-TODAY())</f>
        <v/>
      </c>
      <c r="I58" s="8">
        <f>IF(K58&lt;&gt;"","受診済み",IF(H58="","",IF(H58&lt;0,"期限切れ",IF(H58&lt;=30,"30日以内",""))))</f>
        <v/>
      </c>
      <c r="J58" s="6" t="n"/>
      <c r="K58" s="6" t="n"/>
      <c r="L58" s="5" t="n"/>
      <c r="M58" s="5" t="n"/>
      <c r="N58" s="6" t="n"/>
      <c r="O58" s="8">
        <f>IF(OR(M58="要再検査",M58="要精密検査",M58="要治療"),"要","")</f>
        <v/>
      </c>
      <c r="P58" s="6" t="n"/>
      <c r="Q58" s="5" t="n"/>
      <c r="R58" s="5" t="n"/>
    </row>
    <row r="59">
      <c r="A59" s="5" t="n"/>
      <c r="B59" s="5" t="n"/>
      <c r="C59" s="5" t="n"/>
      <c r="D59" s="5" t="n"/>
      <c r="E59" s="5" t="n"/>
      <c r="F59" s="6" t="n"/>
      <c r="G59" s="7">
        <f>IF(F59="","",EDATE(F59,12))</f>
        <v/>
      </c>
      <c r="H59" s="8">
        <f>IF(OR(G59="",K59&lt;&gt;""),"",G59-TODAY())</f>
        <v/>
      </c>
      <c r="I59" s="8">
        <f>IF(K59&lt;&gt;"","受診済み",IF(H59="","",IF(H59&lt;0,"期限切れ",IF(H59&lt;=30,"30日以内",""))))</f>
        <v/>
      </c>
      <c r="J59" s="6" t="n"/>
      <c r="K59" s="6" t="n"/>
      <c r="L59" s="5" t="n"/>
      <c r="M59" s="5" t="n"/>
      <c r="N59" s="6" t="n"/>
      <c r="O59" s="8">
        <f>IF(OR(M59="要再検査",M59="要精密検査",M59="要治療"),"要","")</f>
        <v/>
      </c>
      <c r="P59" s="6" t="n"/>
      <c r="Q59" s="5" t="n"/>
      <c r="R59" s="5" t="n"/>
    </row>
    <row r="60">
      <c r="A60" s="5" t="n"/>
      <c r="B60" s="5" t="n"/>
      <c r="C60" s="5" t="n"/>
      <c r="D60" s="5" t="n"/>
      <c r="E60" s="5" t="n"/>
      <c r="F60" s="6" t="n"/>
      <c r="G60" s="7">
        <f>IF(F60="","",EDATE(F60,12))</f>
        <v/>
      </c>
      <c r="H60" s="8">
        <f>IF(OR(G60="",K60&lt;&gt;""),"",G60-TODAY())</f>
        <v/>
      </c>
      <c r="I60" s="8">
        <f>IF(K60&lt;&gt;"","受診済み",IF(H60="","",IF(H60&lt;0,"期限切れ",IF(H60&lt;=30,"30日以内",""))))</f>
        <v/>
      </c>
      <c r="J60" s="6" t="n"/>
      <c r="K60" s="6" t="n"/>
      <c r="L60" s="5" t="n"/>
      <c r="M60" s="5" t="n"/>
      <c r="N60" s="6" t="n"/>
      <c r="O60" s="8">
        <f>IF(OR(M60="要再検査",M60="要精密検査",M60="要治療"),"要","")</f>
        <v/>
      </c>
      <c r="P60" s="6" t="n"/>
      <c r="Q60" s="5" t="n"/>
      <c r="R60" s="5" t="n"/>
    </row>
    <row r="61">
      <c r="A61" s="5" t="n"/>
      <c r="B61" s="5" t="n"/>
      <c r="C61" s="5" t="n"/>
      <c r="D61" s="5" t="n"/>
      <c r="E61" s="5" t="n"/>
      <c r="F61" s="6" t="n"/>
      <c r="G61" s="7">
        <f>IF(F61="","",EDATE(F61,12))</f>
        <v/>
      </c>
      <c r="H61" s="8">
        <f>IF(OR(G61="",K61&lt;&gt;""),"",G61-TODAY())</f>
        <v/>
      </c>
      <c r="I61" s="8">
        <f>IF(K61&lt;&gt;"","受診済み",IF(H61="","",IF(H61&lt;0,"期限切れ",IF(H61&lt;=30,"30日以内",""))))</f>
        <v/>
      </c>
      <c r="J61" s="6" t="n"/>
      <c r="K61" s="6" t="n"/>
      <c r="L61" s="5" t="n"/>
      <c r="M61" s="5" t="n"/>
      <c r="N61" s="6" t="n"/>
      <c r="O61" s="8">
        <f>IF(OR(M61="要再検査",M61="要精密検査",M61="要治療"),"要","")</f>
        <v/>
      </c>
      <c r="P61" s="6" t="n"/>
      <c r="Q61" s="5" t="n"/>
      <c r="R61" s="5" t="n"/>
    </row>
    <row r="62">
      <c r="A62" s="5" t="n"/>
      <c r="B62" s="5" t="n"/>
      <c r="C62" s="5" t="n"/>
      <c r="D62" s="5" t="n"/>
      <c r="E62" s="5" t="n"/>
      <c r="F62" s="6" t="n"/>
      <c r="G62" s="7">
        <f>IF(F62="","",EDATE(F62,12))</f>
        <v/>
      </c>
      <c r="H62" s="8">
        <f>IF(OR(G62="",K62&lt;&gt;""),"",G62-TODAY())</f>
        <v/>
      </c>
      <c r="I62" s="8">
        <f>IF(K62&lt;&gt;"","受診済み",IF(H62="","",IF(H62&lt;0,"期限切れ",IF(H62&lt;=30,"30日以内",""))))</f>
        <v/>
      </c>
      <c r="J62" s="6" t="n"/>
      <c r="K62" s="6" t="n"/>
      <c r="L62" s="5" t="n"/>
      <c r="M62" s="5" t="n"/>
      <c r="N62" s="6" t="n"/>
      <c r="O62" s="8">
        <f>IF(OR(M62="要再検査",M62="要精密検査",M62="要治療"),"要","")</f>
        <v/>
      </c>
      <c r="P62" s="6" t="n"/>
      <c r="Q62" s="5" t="n"/>
      <c r="R62" s="5" t="n"/>
    </row>
    <row r="63">
      <c r="A63" s="5" t="n"/>
      <c r="B63" s="5" t="n"/>
      <c r="C63" s="5" t="n"/>
      <c r="D63" s="5" t="n"/>
      <c r="E63" s="5" t="n"/>
      <c r="F63" s="6" t="n"/>
      <c r="G63" s="7">
        <f>IF(F63="","",EDATE(F63,12))</f>
        <v/>
      </c>
      <c r="H63" s="8">
        <f>IF(OR(G63="",K63&lt;&gt;""),"",G63-TODAY())</f>
        <v/>
      </c>
      <c r="I63" s="8">
        <f>IF(K63&lt;&gt;"","受診済み",IF(H63="","",IF(H63&lt;0,"期限切れ",IF(H63&lt;=30,"30日以内",""))))</f>
        <v/>
      </c>
      <c r="J63" s="6" t="n"/>
      <c r="K63" s="6" t="n"/>
      <c r="L63" s="5" t="n"/>
      <c r="M63" s="5" t="n"/>
      <c r="N63" s="6" t="n"/>
      <c r="O63" s="8">
        <f>IF(OR(M63="要再検査",M63="要精密検査",M63="要治療"),"要","")</f>
        <v/>
      </c>
      <c r="P63" s="6" t="n"/>
      <c r="Q63" s="5" t="n"/>
      <c r="R63" s="5" t="n"/>
    </row>
    <row r="64">
      <c r="A64" s="5" t="n"/>
      <c r="B64" s="5" t="n"/>
      <c r="C64" s="5" t="n"/>
      <c r="D64" s="5" t="n"/>
      <c r="E64" s="5" t="n"/>
      <c r="F64" s="6" t="n"/>
      <c r="G64" s="7">
        <f>IF(F64="","",EDATE(F64,12))</f>
        <v/>
      </c>
      <c r="H64" s="8">
        <f>IF(OR(G64="",K64&lt;&gt;""),"",G64-TODAY())</f>
        <v/>
      </c>
      <c r="I64" s="8">
        <f>IF(K64&lt;&gt;"","受診済み",IF(H64="","",IF(H64&lt;0,"期限切れ",IF(H64&lt;=30,"30日以内",""))))</f>
        <v/>
      </c>
      <c r="J64" s="6" t="n"/>
      <c r="K64" s="6" t="n"/>
      <c r="L64" s="5" t="n"/>
      <c r="M64" s="5" t="n"/>
      <c r="N64" s="6" t="n"/>
      <c r="O64" s="8">
        <f>IF(OR(M64="要再検査",M64="要精密検査",M64="要治療"),"要","")</f>
        <v/>
      </c>
      <c r="P64" s="6" t="n"/>
      <c r="Q64" s="5" t="n"/>
      <c r="R64" s="5" t="n"/>
    </row>
    <row r="65">
      <c r="A65" s="5" t="n"/>
      <c r="B65" s="5" t="n"/>
      <c r="C65" s="5" t="n"/>
      <c r="D65" s="5" t="n"/>
      <c r="E65" s="5" t="n"/>
      <c r="F65" s="6" t="n"/>
      <c r="G65" s="7">
        <f>IF(F65="","",EDATE(F65,12))</f>
        <v/>
      </c>
      <c r="H65" s="8">
        <f>IF(OR(G65="",K65&lt;&gt;""),"",G65-TODAY())</f>
        <v/>
      </c>
      <c r="I65" s="8">
        <f>IF(K65&lt;&gt;"","受診済み",IF(H65="","",IF(H65&lt;0,"期限切れ",IF(H65&lt;=30,"30日以内",""))))</f>
        <v/>
      </c>
      <c r="J65" s="6" t="n"/>
      <c r="K65" s="6" t="n"/>
      <c r="L65" s="5" t="n"/>
      <c r="M65" s="5" t="n"/>
      <c r="N65" s="6" t="n"/>
      <c r="O65" s="8">
        <f>IF(OR(M65="要再検査",M65="要精密検査",M65="要治療"),"要","")</f>
        <v/>
      </c>
      <c r="P65" s="6" t="n"/>
      <c r="Q65" s="5" t="n"/>
      <c r="R65" s="5" t="n"/>
    </row>
    <row r="66">
      <c r="A66" s="5" t="n"/>
      <c r="B66" s="5" t="n"/>
      <c r="C66" s="5" t="n"/>
      <c r="D66" s="5" t="n"/>
      <c r="E66" s="5" t="n"/>
      <c r="F66" s="6" t="n"/>
      <c r="G66" s="7">
        <f>IF(F66="","",EDATE(F66,12))</f>
        <v/>
      </c>
      <c r="H66" s="8">
        <f>IF(OR(G66="",K66&lt;&gt;""),"",G66-TODAY())</f>
        <v/>
      </c>
      <c r="I66" s="8">
        <f>IF(K66&lt;&gt;"","受診済み",IF(H66="","",IF(H66&lt;0,"期限切れ",IF(H66&lt;=30,"30日以内",""))))</f>
        <v/>
      </c>
      <c r="J66" s="6" t="n"/>
      <c r="K66" s="6" t="n"/>
      <c r="L66" s="5" t="n"/>
      <c r="M66" s="5" t="n"/>
      <c r="N66" s="6" t="n"/>
      <c r="O66" s="8">
        <f>IF(OR(M66="要再検査",M66="要精密検査",M66="要治療"),"要","")</f>
        <v/>
      </c>
      <c r="P66" s="6" t="n"/>
      <c r="Q66" s="5" t="n"/>
      <c r="R66" s="5" t="n"/>
    </row>
    <row r="67">
      <c r="A67" s="5" t="n"/>
      <c r="B67" s="5" t="n"/>
      <c r="C67" s="5" t="n"/>
      <c r="D67" s="5" t="n"/>
      <c r="E67" s="5" t="n"/>
      <c r="F67" s="6" t="n"/>
      <c r="G67" s="7">
        <f>IF(F67="","",EDATE(F67,12))</f>
        <v/>
      </c>
      <c r="H67" s="8">
        <f>IF(OR(G67="",K67&lt;&gt;""),"",G67-TODAY())</f>
        <v/>
      </c>
      <c r="I67" s="8">
        <f>IF(K67&lt;&gt;"","受診済み",IF(H67="","",IF(H67&lt;0,"期限切れ",IF(H67&lt;=30,"30日以内",""))))</f>
        <v/>
      </c>
      <c r="J67" s="6" t="n"/>
      <c r="K67" s="6" t="n"/>
      <c r="L67" s="5" t="n"/>
      <c r="M67" s="5" t="n"/>
      <c r="N67" s="6" t="n"/>
      <c r="O67" s="8">
        <f>IF(OR(M67="要再検査",M67="要精密検査",M67="要治療"),"要","")</f>
        <v/>
      </c>
      <c r="P67" s="6" t="n"/>
      <c r="Q67" s="5" t="n"/>
      <c r="R67" s="5" t="n"/>
    </row>
    <row r="68">
      <c r="A68" s="5" t="n"/>
      <c r="B68" s="5" t="n"/>
      <c r="C68" s="5" t="n"/>
      <c r="D68" s="5" t="n"/>
      <c r="E68" s="5" t="n"/>
      <c r="F68" s="6" t="n"/>
      <c r="G68" s="7">
        <f>IF(F68="","",EDATE(F68,12))</f>
        <v/>
      </c>
      <c r="H68" s="8">
        <f>IF(OR(G68="",K68&lt;&gt;""),"",G68-TODAY())</f>
        <v/>
      </c>
      <c r="I68" s="8">
        <f>IF(K68&lt;&gt;"","受診済み",IF(H68="","",IF(H68&lt;0,"期限切れ",IF(H68&lt;=30,"30日以内",""))))</f>
        <v/>
      </c>
      <c r="J68" s="6" t="n"/>
      <c r="K68" s="6" t="n"/>
      <c r="L68" s="5" t="n"/>
      <c r="M68" s="5" t="n"/>
      <c r="N68" s="6" t="n"/>
      <c r="O68" s="8">
        <f>IF(OR(M68="要再検査",M68="要精密検査",M68="要治療"),"要","")</f>
        <v/>
      </c>
      <c r="P68" s="6" t="n"/>
      <c r="Q68" s="5" t="n"/>
      <c r="R68" s="5" t="n"/>
    </row>
    <row r="69">
      <c r="A69" s="5" t="n"/>
      <c r="B69" s="5" t="n"/>
      <c r="C69" s="5" t="n"/>
      <c r="D69" s="5" t="n"/>
      <c r="E69" s="5" t="n"/>
      <c r="F69" s="6" t="n"/>
      <c r="G69" s="7">
        <f>IF(F69="","",EDATE(F69,12))</f>
        <v/>
      </c>
      <c r="H69" s="8">
        <f>IF(OR(G69="",K69&lt;&gt;""),"",G69-TODAY())</f>
        <v/>
      </c>
      <c r="I69" s="8">
        <f>IF(K69&lt;&gt;"","受診済み",IF(H69="","",IF(H69&lt;0,"期限切れ",IF(H69&lt;=30,"30日以内",""))))</f>
        <v/>
      </c>
      <c r="J69" s="6" t="n"/>
      <c r="K69" s="6" t="n"/>
      <c r="L69" s="5" t="n"/>
      <c r="M69" s="5" t="n"/>
      <c r="N69" s="6" t="n"/>
      <c r="O69" s="8">
        <f>IF(OR(M69="要再検査",M69="要精密検査",M69="要治療"),"要","")</f>
        <v/>
      </c>
      <c r="P69" s="6" t="n"/>
      <c r="Q69" s="5" t="n"/>
      <c r="R69" s="5" t="n"/>
    </row>
    <row r="70">
      <c r="A70" s="5" t="n"/>
      <c r="B70" s="5" t="n"/>
      <c r="C70" s="5" t="n"/>
      <c r="D70" s="5" t="n"/>
      <c r="E70" s="5" t="n"/>
      <c r="F70" s="6" t="n"/>
      <c r="G70" s="7">
        <f>IF(F70="","",EDATE(F70,12))</f>
        <v/>
      </c>
      <c r="H70" s="8">
        <f>IF(OR(G70="",K70&lt;&gt;""),"",G70-TODAY())</f>
        <v/>
      </c>
      <c r="I70" s="8">
        <f>IF(K70&lt;&gt;"","受診済み",IF(H70="","",IF(H70&lt;0,"期限切れ",IF(H70&lt;=30,"30日以内",""))))</f>
        <v/>
      </c>
      <c r="J70" s="6" t="n"/>
      <c r="K70" s="6" t="n"/>
      <c r="L70" s="5" t="n"/>
      <c r="M70" s="5" t="n"/>
      <c r="N70" s="6" t="n"/>
      <c r="O70" s="8">
        <f>IF(OR(M70="要再検査",M70="要精密検査",M70="要治療"),"要","")</f>
        <v/>
      </c>
      <c r="P70" s="6" t="n"/>
      <c r="Q70" s="5" t="n"/>
      <c r="R70" s="5" t="n"/>
    </row>
    <row r="71">
      <c r="A71" s="5" t="n"/>
      <c r="B71" s="5" t="n"/>
      <c r="C71" s="5" t="n"/>
      <c r="D71" s="5" t="n"/>
      <c r="E71" s="5" t="n"/>
      <c r="F71" s="6" t="n"/>
      <c r="G71" s="7">
        <f>IF(F71="","",EDATE(F71,12))</f>
        <v/>
      </c>
      <c r="H71" s="8">
        <f>IF(OR(G71="",K71&lt;&gt;""),"",G71-TODAY())</f>
        <v/>
      </c>
      <c r="I71" s="8">
        <f>IF(K71&lt;&gt;"","受診済み",IF(H71="","",IF(H71&lt;0,"期限切れ",IF(H71&lt;=30,"30日以内",""))))</f>
        <v/>
      </c>
      <c r="J71" s="6" t="n"/>
      <c r="K71" s="6" t="n"/>
      <c r="L71" s="5" t="n"/>
      <c r="M71" s="5" t="n"/>
      <c r="N71" s="6" t="n"/>
      <c r="O71" s="8">
        <f>IF(OR(M71="要再検査",M71="要精密検査",M71="要治療"),"要","")</f>
        <v/>
      </c>
      <c r="P71" s="6" t="n"/>
      <c r="Q71" s="5" t="n"/>
      <c r="R71" s="5" t="n"/>
    </row>
    <row r="72">
      <c r="A72" s="5" t="n"/>
      <c r="B72" s="5" t="n"/>
      <c r="C72" s="5" t="n"/>
      <c r="D72" s="5" t="n"/>
      <c r="E72" s="5" t="n"/>
      <c r="F72" s="6" t="n"/>
      <c r="G72" s="7">
        <f>IF(F72="","",EDATE(F72,12))</f>
        <v/>
      </c>
      <c r="H72" s="8">
        <f>IF(OR(G72="",K72&lt;&gt;""),"",G72-TODAY())</f>
        <v/>
      </c>
      <c r="I72" s="8">
        <f>IF(K72&lt;&gt;"","受診済み",IF(H72="","",IF(H72&lt;0,"期限切れ",IF(H72&lt;=30,"30日以内",""))))</f>
        <v/>
      </c>
      <c r="J72" s="6" t="n"/>
      <c r="K72" s="6" t="n"/>
      <c r="L72" s="5" t="n"/>
      <c r="M72" s="5" t="n"/>
      <c r="N72" s="6" t="n"/>
      <c r="O72" s="8">
        <f>IF(OR(M72="要再検査",M72="要精密検査",M72="要治療"),"要","")</f>
        <v/>
      </c>
      <c r="P72" s="6" t="n"/>
      <c r="Q72" s="5" t="n"/>
      <c r="R72" s="5" t="n"/>
    </row>
    <row r="73">
      <c r="A73" s="5" t="n"/>
      <c r="B73" s="5" t="n"/>
      <c r="C73" s="5" t="n"/>
      <c r="D73" s="5" t="n"/>
      <c r="E73" s="5" t="n"/>
      <c r="F73" s="6" t="n"/>
      <c r="G73" s="7">
        <f>IF(F73="","",EDATE(F73,12))</f>
        <v/>
      </c>
      <c r="H73" s="8">
        <f>IF(OR(G73="",K73&lt;&gt;""),"",G73-TODAY())</f>
        <v/>
      </c>
      <c r="I73" s="8">
        <f>IF(K73&lt;&gt;"","受診済み",IF(H73="","",IF(H73&lt;0,"期限切れ",IF(H73&lt;=30,"30日以内",""))))</f>
        <v/>
      </c>
      <c r="J73" s="6" t="n"/>
      <c r="K73" s="6" t="n"/>
      <c r="L73" s="5" t="n"/>
      <c r="M73" s="5" t="n"/>
      <c r="N73" s="6" t="n"/>
      <c r="O73" s="8">
        <f>IF(OR(M73="要再検査",M73="要精密検査",M73="要治療"),"要","")</f>
        <v/>
      </c>
      <c r="P73" s="6" t="n"/>
      <c r="Q73" s="5" t="n"/>
      <c r="R73" s="5" t="n"/>
    </row>
    <row r="74">
      <c r="A74" s="5" t="n"/>
      <c r="B74" s="5" t="n"/>
      <c r="C74" s="5" t="n"/>
      <c r="D74" s="5" t="n"/>
      <c r="E74" s="5" t="n"/>
      <c r="F74" s="6" t="n"/>
      <c r="G74" s="7">
        <f>IF(F74="","",EDATE(F74,12))</f>
        <v/>
      </c>
      <c r="H74" s="8">
        <f>IF(OR(G74="",K74&lt;&gt;""),"",G74-TODAY())</f>
        <v/>
      </c>
      <c r="I74" s="8">
        <f>IF(K74&lt;&gt;"","受診済み",IF(H74="","",IF(H74&lt;0,"期限切れ",IF(H74&lt;=30,"30日以内",""))))</f>
        <v/>
      </c>
      <c r="J74" s="6" t="n"/>
      <c r="K74" s="6" t="n"/>
      <c r="L74" s="5" t="n"/>
      <c r="M74" s="5" t="n"/>
      <c r="N74" s="6" t="n"/>
      <c r="O74" s="8">
        <f>IF(OR(M74="要再検査",M74="要精密検査",M74="要治療"),"要","")</f>
        <v/>
      </c>
      <c r="P74" s="6" t="n"/>
      <c r="Q74" s="5" t="n"/>
      <c r="R74" s="5" t="n"/>
    </row>
    <row r="75">
      <c r="A75" s="5" t="n"/>
      <c r="B75" s="5" t="n"/>
      <c r="C75" s="5" t="n"/>
      <c r="D75" s="5" t="n"/>
      <c r="E75" s="5" t="n"/>
      <c r="F75" s="6" t="n"/>
      <c r="G75" s="7">
        <f>IF(F75="","",EDATE(F75,12))</f>
        <v/>
      </c>
      <c r="H75" s="8">
        <f>IF(OR(G75="",K75&lt;&gt;""),"",G75-TODAY())</f>
        <v/>
      </c>
      <c r="I75" s="8">
        <f>IF(K75&lt;&gt;"","受診済み",IF(H75="","",IF(H75&lt;0,"期限切れ",IF(H75&lt;=30,"30日以内",""))))</f>
        <v/>
      </c>
      <c r="J75" s="6" t="n"/>
      <c r="K75" s="6" t="n"/>
      <c r="L75" s="5" t="n"/>
      <c r="M75" s="5" t="n"/>
      <c r="N75" s="6" t="n"/>
      <c r="O75" s="8">
        <f>IF(OR(M75="要再検査",M75="要精密検査",M75="要治療"),"要","")</f>
        <v/>
      </c>
      <c r="P75" s="6" t="n"/>
      <c r="Q75" s="5" t="n"/>
      <c r="R75" s="5" t="n"/>
    </row>
    <row r="76">
      <c r="A76" s="5" t="n"/>
      <c r="B76" s="5" t="n"/>
      <c r="C76" s="5" t="n"/>
      <c r="D76" s="5" t="n"/>
      <c r="E76" s="5" t="n"/>
      <c r="F76" s="6" t="n"/>
      <c r="G76" s="7">
        <f>IF(F76="","",EDATE(F76,12))</f>
        <v/>
      </c>
      <c r="H76" s="8">
        <f>IF(OR(G76="",K76&lt;&gt;""),"",G76-TODAY())</f>
        <v/>
      </c>
      <c r="I76" s="8">
        <f>IF(K76&lt;&gt;"","受診済み",IF(H76="","",IF(H76&lt;0,"期限切れ",IF(H76&lt;=30,"30日以内",""))))</f>
        <v/>
      </c>
      <c r="J76" s="6" t="n"/>
      <c r="K76" s="6" t="n"/>
      <c r="L76" s="5" t="n"/>
      <c r="M76" s="5" t="n"/>
      <c r="N76" s="6" t="n"/>
      <c r="O76" s="8">
        <f>IF(OR(M76="要再検査",M76="要精密検査",M76="要治療"),"要","")</f>
        <v/>
      </c>
      <c r="P76" s="6" t="n"/>
      <c r="Q76" s="5" t="n"/>
      <c r="R76" s="5" t="n"/>
    </row>
    <row r="77">
      <c r="A77" s="5" t="n"/>
      <c r="B77" s="5" t="n"/>
      <c r="C77" s="5" t="n"/>
      <c r="D77" s="5" t="n"/>
      <c r="E77" s="5" t="n"/>
      <c r="F77" s="6" t="n"/>
      <c r="G77" s="7">
        <f>IF(F77="","",EDATE(F77,12))</f>
        <v/>
      </c>
      <c r="H77" s="8">
        <f>IF(OR(G77="",K77&lt;&gt;""),"",G77-TODAY())</f>
        <v/>
      </c>
      <c r="I77" s="8">
        <f>IF(K77&lt;&gt;"","受診済み",IF(H77="","",IF(H77&lt;0,"期限切れ",IF(H77&lt;=30,"30日以内",""))))</f>
        <v/>
      </c>
      <c r="J77" s="6" t="n"/>
      <c r="K77" s="6" t="n"/>
      <c r="L77" s="5" t="n"/>
      <c r="M77" s="5" t="n"/>
      <c r="N77" s="6" t="n"/>
      <c r="O77" s="8">
        <f>IF(OR(M77="要再検査",M77="要精密検査",M77="要治療"),"要","")</f>
        <v/>
      </c>
      <c r="P77" s="6" t="n"/>
      <c r="Q77" s="5" t="n"/>
      <c r="R77" s="5" t="n"/>
    </row>
    <row r="78">
      <c r="A78" s="5" t="n"/>
      <c r="B78" s="5" t="n"/>
      <c r="C78" s="5" t="n"/>
      <c r="D78" s="5" t="n"/>
      <c r="E78" s="5" t="n"/>
      <c r="F78" s="6" t="n"/>
      <c r="G78" s="7">
        <f>IF(F78="","",EDATE(F78,12))</f>
        <v/>
      </c>
      <c r="H78" s="8">
        <f>IF(OR(G78="",K78&lt;&gt;""),"",G78-TODAY())</f>
        <v/>
      </c>
      <c r="I78" s="8">
        <f>IF(K78&lt;&gt;"","受診済み",IF(H78="","",IF(H78&lt;0,"期限切れ",IF(H78&lt;=30,"30日以内",""))))</f>
        <v/>
      </c>
      <c r="J78" s="6" t="n"/>
      <c r="K78" s="6" t="n"/>
      <c r="L78" s="5" t="n"/>
      <c r="M78" s="5" t="n"/>
      <c r="N78" s="6" t="n"/>
      <c r="O78" s="8">
        <f>IF(OR(M78="要再検査",M78="要精密検査",M78="要治療"),"要","")</f>
        <v/>
      </c>
      <c r="P78" s="6" t="n"/>
      <c r="Q78" s="5" t="n"/>
      <c r="R78" s="5" t="n"/>
    </row>
    <row r="79">
      <c r="A79" s="5" t="n"/>
      <c r="B79" s="5" t="n"/>
      <c r="C79" s="5" t="n"/>
      <c r="D79" s="5" t="n"/>
      <c r="E79" s="5" t="n"/>
      <c r="F79" s="6" t="n"/>
      <c r="G79" s="7">
        <f>IF(F79="","",EDATE(F79,12))</f>
        <v/>
      </c>
      <c r="H79" s="8">
        <f>IF(OR(G79="",K79&lt;&gt;""),"",G79-TODAY())</f>
        <v/>
      </c>
      <c r="I79" s="8">
        <f>IF(K79&lt;&gt;"","受診済み",IF(H79="","",IF(H79&lt;0,"期限切れ",IF(H79&lt;=30,"30日以内",""))))</f>
        <v/>
      </c>
      <c r="J79" s="6" t="n"/>
      <c r="K79" s="6" t="n"/>
      <c r="L79" s="5" t="n"/>
      <c r="M79" s="5" t="n"/>
      <c r="N79" s="6" t="n"/>
      <c r="O79" s="8">
        <f>IF(OR(M79="要再検査",M79="要精密検査",M79="要治療"),"要","")</f>
        <v/>
      </c>
      <c r="P79" s="6" t="n"/>
      <c r="Q79" s="5" t="n"/>
      <c r="R79" s="5" t="n"/>
    </row>
    <row r="80">
      <c r="A80" s="5" t="n"/>
      <c r="B80" s="5" t="n"/>
      <c r="C80" s="5" t="n"/>
      <c r="D80" s="5" t="n"/>
      <c r="E80" s="5" t="n"/>
      <c r="F80" s="6" t="n"/>
      <c r="G80" s="7">
        <f>IF(F80="","",EDATE(F80,12))</f>
        <v/>
      </c>
      <c r="H80" s="8">
        <f>IF(OR(G80="",K80&lt;&gt;""),"",G80-TODAY())</f>
        <v/>
      </c>
      <c r="I80" s="8">
        <f>IF(K80&lt;&gt;"","受診済み",IF(H80="","",IF(H80&lt;0,"期限切れ",IF(H80&lt;=30,"30日以内",""))))</f>
        <v/>
      </c>
      <c r="J80" s="6" t="n"/>
      <c r="K80" s="6" t="n"/>
      <c r="L80" s="5" t="n"/>
      <c r="M80" s="5" t="n"/>
      <c r="N80" s="6" t="n"/>
      <c r="O80" s="8">
        <f>IF(OR(M80="要再検査",M80="要精密検査",M80="要治療"),"要","")</f>
        <v/>
      </c>
      <c r="P80" s="6" t="n"/>
      <c r="Q80" s="5" t="n"/>
      <c r="R80" s="5" t="n"/>
    </row>
    <row r="81">
      <c r="A81" s="5" t="n"/>
      <c r="B81" s="5" t="n"/>
      <c r="C81" s="5" t="n"/>
      <c r="D81" s="5" t="n"/>
      <c r="E81" s="5" t="n"/>
      <c r="F81" s="6" t="n"/>
      <c r="G81" s="7">
        <f>IF(F81="","",EDATE(F81,12))</f>
        <v/>
      </c>
      <c r="H81" s="8">
        <f>IF(OR(G81="",K81&lt;&gt;""),"",G81-TODAY())</f>
        <v/>
      </c>
      <c r="I81" s="8">
        <f>IF(K81&lt;&gt;"","受診済み",IF(H81="","",IF(H81&lt;0,"期限切れ",IF(H81&lt;=30,"30日以内",""))))</f>
        <v/>
      </c>
      <c r="J81" s="6" t="n"/>
      <c r="K81" s="6" t="n"/>
      <c r="L81" s="5" t="n"/>
      <c r="M81" s="5" t="n"/>
      <c r="N81" s="6" t="n"/>
      <c r="O81" s="8">
        <f>IF(OR(M81="要再検査",M81="要精密検査",M81="要治療"),"要","")</f>
        <v/>
      </c>
      <c r="P81" s="6" t="n"/>
      <c r="Q81" s="5" t="n"/>
      <c r="R81" s="5" t="n"/>
    </row>
    <row r="82">
      <c r="A82" s="5" t="n"/>
      <c r="B82" s="5" t="n"/>
      <c r="C82" s="5" t="n"/>
      <c r="D82" s="5" t="n"/>
      <c r="E82" s="5" t="n"/>
      <c r="F82" s="6" t="n"/>
      <c r="G82" s="7">
        <f>IF(F82="","",EDATE(F82,12))</f>
        <v/>
      </c>
      <c r="H82" s="8">
        <f>IF(OR(G82="",K82&lt;&gt;""),"",G82-TODAY())</f>
        <v/>
      </c>
      <c r="I82" s="8">
        <f>IF(K82&lt;&gt;"","受診済み",IF(H82="","",IF(H82&lt;0,"期限切れ",IF(H82&lt;=30,"30日以内",""))))</f>
        <v/>
      </c>
      <c r="J82" s="6" t="n"/>
      <c r="K82" s="6" t="n"/>
      <c r="L82" s="5" t="n"/>
      <c r="M82" s="5" t="n"/>
      <c r="N82" s="6" t="n"/>
      <c r="O82" s="8">
        <f>IF(OR(M82="要再検査",M82="要精密検査",M82="要治療"),"要","")</f>
        <v/>
      </c>
      <c r="P82" s="6" t="n"/>
      <c r="Q82" s="5" t="n"/>
      <c r="R82" s="5" t="n"/>
    </row>
    <row r="83">
      <c r="A83" s="5" t="n"/>
      <c r="B83" s="5" t="n"/>
      <c r="C83" s="5" t="n"/>
      <c r="D83" s="5" t="n"/>
      <c r="E83" s="5" t="n"/>
      <c r="F83" s="6" t="n"/>
      <c r="G83" s="7">
        <f>IF(F83="","",EDATE(F83,12))</f>
        <v/>
      </c>
      <c r="H83" s="8">
        <f>IF(OR(G83="",K83&lt;&gt;""),"",G83-TODAY())</f>
        <v/>
      </c>
      <c r="I83" s="8">
        <f>IF(K83&lt;&gt;"","受診済み",IF(H83="","",IF(H83&lt;0,"期限切れ",IF(H83&lt;=30,"30日以内",""))))</f>
        <v/>
      </c>
      <c r="J83" s="6" t="n"/>
      <c r="K83" s="6" t="n"/>
      <c r="L83" s="5" t="n"/>
      <c r="M83" s="5" t="n"/>
      <c r="N83" s="6" t="n"/>
      <c r="O83" s="8">
        <f>IF(OR(M83="要再検査",M83="要精密検査",M83="要治療"),"要","")</f>
        <v/>
      </c>
      <c r="P83" s="6" t="n"/>
      <c r="Q83" s="5" t="n"/>
      <c r="R83" s="5" t="n"/>
    </row>
    <row r="84">
      <c r="A84" s="5" t="n"/>
      <c r="B84" s="5" t="n"/>
      <c r="C84" s="5" t="n"/>
      <c r="D84" s="5" t="n"/>
      <c r="E84" s="5" t="n"/>
      <c r="F84" s="6" t="n"/>
      <c r="G84" s="7">
        <f>IF(F84="","",EDATE(F84,12))</f>
        <v/>
      </c>
      <c r="H84" s="8">
        <f>IF(OR(G84="",K84&lt;&gt;""),"",G84-TODAY())</f>
        <v/>
      </c>
      <c r="I84" s="8">
        <f>IF(K84&lt;&gt;"","受診済み",IF(H84="","",IF(H84&lt;0,"期限切れ",IF(H84&lt;=30,"30日以内",""))))</f>
        <v/>
      </c>
      <c r="J84" s="6" t="n"/>
      <c r="K84" s="6" t="n"/>
      <c r="L84" s="5" t="n"/>
      <c r="M84" s="5" t="n"/>
      <c r="N84" s="6" t="n"/>
      <c r="O84" s="8">
        <f>IF(OR(M84="要再検査",M84="要精密検査",M84="要治療"),"要","")</f>
        <v/>
      </c>
      <c r="P84" s="6" t="n"/>
      <c r="Q84" s="5" t="n"/>
      <c r="R84" s="5" t="n"/>
    </row>
    <row r="85">
      <c r="A85" s="5" t="n"/>
      <c r="B85" s="5" t="n"/>
      <c r="C85" s="5" t="n"/>
      <c r="D85" s="5" t="n"/>
      <c r="E85" s="5" t="n"/>
      <c r="F85" s="6" t="n"/>
      <c r="G85" s="7">
        <f>IF(F85="","",EDATE(F85,12))</f>
        <v/>
      </c>
      <c r="H85" s="8">
        <f>IF(OR(G85="",K85&lt;&gt;""),"",G85-TODAY())</f>
        <v/>
      </c>
      <c r="I85" s="8">
        <f>IF(K85&lt;&gt;"","受診済み",IF(H85="","",IF(H85&lt;0,"期限切れ",IF(H85&lt;=30,"30日以内",""))))</f>
        <v/>
      </c>
      <c r="J85" s="6" t="n"/>
      <c r="K85" s="6" t="n"/>
      <c r="L85" s="5" t="n"/>
      <c r="M85" s="5" t="n"/>
      <c r="N85" s="6" t="n"/>
      <c r="O85" s="8">
        <f>IF(OR(M85="要再検査",M85="要精密検査",M85="要治療"),"要","")</f>
        <v/>
      </c>
      <c r="P85" s="6" t="n"/>
      <c r="Q85" s="5" t="n"/>
      <c r="R85" s="5" t="n"/>
    </row>
    <row r="86">
      <c r="A86" s="5" t="n"/>
      <c r="B86" s="5" t="n"/>
      <c r="C86" s="5" t="n"/>
      <c r="D86" s="5" t="n"/>
      <c r="E86" s="5" t="n"/>
      <c r="F86" s="6" t="n"/>
      <c r="G86" s="7">
        <f>IF(F86="","",EDATE(F86,12))</f>
        <v/>
      </c>
      <c r="H86" s="8">
        <f>IF(OR(G86="",K86&lt;&gt;""),"",G86-TODAY())</f>
        <v/>
      </c>
      <c r="I86" s="8">
        <f>IF(K86&lt;&gt;"","受診済み",IF(H86="","",IF(H86&lt;0,"期限切れ",IF(H86&lt;=30,"30日以内",""))))</f>
        <v/>
      </c>
      <c r="J86" s="6" t="n"/>
      <c r="K86" s="6" t="n"/>
      <c r="L86" s="5" t="n"/>
      <c r="M86" s="5" t="n"/>
      <c r="N86" s="6" t="n"/>
      <c r="O86" s="8">
        <f>IF(OR(M86="要再検査",M86="要精密検査",M86="要治療"),"要","")</f>
        <v/>
      </c>
      <c r="P86" s="6" t="n"/>
      <c r="Q86" s="5" t="n"/>
      <c r="R86" s="5" t="n"/>
    </row>
    <row r="87">
      <c r="A87" s="5" t="n"/>
      <c r="B87" s="5" t="n"/>
      <c r="C87" s="5" t="n"/>
      <c r="D87" s="5" t="n"/>
      <c r="E87" s="5" t="n"/>
      <c r="F87" s="6" t="n"/>
      <c r="G87" s="7">
        <f>IF(F87="","",EDATE(F87,12))</f>
        <v/>
      </c>
      <c r="H87" s="8">
        <f>IF(OR(G87="",K87&lt;&gt;""),"",G87-TODAY())</f>
        <v/>
      </c>
      <c r="I87" s="8">
        <f>IF(K87&lt;&gt;"","受診済み",IF(H87="","",IF(H87&lt;0,"期限切れ",IF(H87&lt;=30,"30日以内",""))))</f>
        <v/>
      </c>
      <c r="J87" s="6" t="n"/>
      <c r="K87" s="6" t="n"/>
      <c r="L87" s="5" t="n"/>
      <c r="M87" s="5" t="n"/>
      <c r="N87" s="6" t="n"/>
      <c r="O87" s="8">
        <f>IF(OR(M87="要再検査",M87="要精密検査",M87="要治療"),"要","")</f>
        <v/>
      </c>
      <c r="P87" s="6" t="n"/>
      <c r="Q87" s="5" t="n"/>
      <c r="R87" s="5" t="n"/>
    </row>
    <row r="88">
      <c r="A88" s="5" t="n"/>
      <c r="B88" s="5" t="n"/>
      <c r="C88" s="5" t="n"/>
      <c r="D88" s="5" t="n"/>
      <c r="E88" s="5" t="n"/>
      <c r="F88" s="6" t="n"/>
      <c r="G88" s="7">
        <f>IF(F88="","",EDATE(F88,12))</f>
        <v/>
      </c>
      <c r="H88" s="8">
        <f>IF(OR(G88="",K88&lt;&gt;""),"",G88-TODAY())</f>
        <v/>
      </c>
      <c r="I88" s="8">
        <f>IF(K88&lt;&gt;"","受診済み",IF(H88="","",IF(H88&lt;0,"期限切れ",IF(H88&lt;=30,"30日以内",""))))</f>
        <v/>
      </c>
      <c r="J88" s="6" t="n"/>
      <c r="K88" s="6" t="n"/>
      <c r="L88" s="5" t="n"/>
      <c r="M88" s="5" t="n"/>
      <c r="N88" s="6" t="n"/>
      <c r="O88" s="8">
        <f>IF(OR(M88="要再検査",M88="要精密検査",M88="要治療"),"要","")</f>
        <v/>
      </c>
      <c r="P88" s="6" t="n"/>
      <c r="Q88" s="5" t="n"/>
      <c r="R88" s="5" t="n"/>
    </row>
    <row r="89">
      <c r="A89" s="5" t="n"/>
      <c r="B89" s="5" t="n"/>
      <c r="C89" s="5" t="n"/>
      <c r="D89" s="5" t="n"/>
      <c r="E89" s="5" t="n"/>
      <c r="F89" s="6" t="n"/>
      <c r="G89" s="7">
        <f>IF(F89="","",EDATE(F89,12))</f>
        <v/>
      </c>
      <c r="H89" s="8">
        <f>IF(OR(G89="",K89&lt;&gt;""),"",G89-TODAY())</f>
        <v/>
      </c>
      <c r="I89" s="8">
        <f>IF(K89&lt;&gt;"","受診済み",IF(H89="","",IF(H89&lt;0,"期限切れ",IF(H89&lt;=30,"30日以内",""))))</f>
        <v/>
      </c>
      <c r="J89" s="6" t="n"/>
      <c r="K89" s="6" t="n"/>
      <c r="L89" s="5" t="n"/>
      <c r="M89" s="5" t="n"/>
      <c r="N89" s="6" t="n"/>
      <c r="O89" s="8">
        <f>IF(OR(M89="要再検査",M89="要精密検査",M89="要治療"),"要","")</f>
        <v/>
      </c>
      <c r="P89" s="6" t="n"/>
      <c r="Q89" s="5" t="n"/>
      <c r="R89" s="5" t="n"/>
    </row>
    <row r="90">
      <c r="A90" s="5" t="n"/>
      <c r="B90" s="5" t="n"/>
      <c r="C90" s="5" t="n"/>
      <c r="D90" s="5" t="n"/>
      <c r="E90" s="5" t="n"/>
      <c r="F90" s="6" t="n"/>
      <c r="G90" s="7">
        <f>IF(F90="","",EDATE(F90,12))</f>
        <v/>
      </c>
      <c r="H90" s="8">
        <f>IF(OR(G90="",K90&lt;&gt;""),"",G90-TODAY())</f>
        <v/>
      </c>
      <c r="I90" s="8">
        <f>IF(K90&lt;&gt;"","受診済み",IF(H90="","",IF(H90&lt;0,"期限切れ",IF(H90&lt;=30,"30日以内",""))))</f>
        <v/>
      </c>
      <c r="J90" s="6" t="n"/>
      <c r="K90" s="6" t="n"/>
      <c r="L90" s="5" t="n"/>
      <c r="M90" s="5" t="n"/>
      <c r="N90" s="6" t="n"/>
      <c r="O90" s="8">
        <f>IF(OR(M90="要再検査",M90="要精密検査",M90="要治療"),"要","")</f>
        <v/>
      </c>
      <c r="P90" s="6" t="n"/>
      <c r="Q90" s="5" t="n"/>
      <c r="R90" s="5" t="n"/>
    </row>
    <row r="91">
      <c r="A91" s="5" t="n"/>
      <c r="B91" s="5" t="n"/>
      <c r="C91" s="5" t="n"/>
      <c r="D91" s="5" t="n"/>
      <c r="E91" s="5" t="n"/>
      <c r="F91" s="6" t="n"/>
      <c r="G91" s="7">
        <f>IF(F91="","",EDATE(F91,12))</f>
        <v/>
      </c>
      <c r="H91" s="8">
        <f>IF(OR(G91="",K91&lt;&gt;""),"",G91-TODAY())</f>
        <v/>
      </c>
      <c r="I91" s="8">
        <f>IF(K91&lt;&gt;"","受診済み",IF(H91="","",IF(H91&lt;0,"期限切れ",IF(H91&lt;=30,"30日以内",""))))</f>
        <v/>
      </c>
      <c r="J91" s="6" t="n"/>
      <c r="K91" s="6" t="n"/>
      <c r="L91" s="5" t="n"/>
      <c r="M91" s="5" t="n"/>
      <c r="N91" s="6" t="n"/>
      <c r="O91" s="8">
        <f>IF(OR(M91="要再検査",M91="要精密検査",M91="要治療"),"要","")</f>
        <v/>
      </c>
      <c r="P91" s="6" t="n"/>
      <c r="Q91" s="5" t="n"/>
      <c r="R91" s="5" t="n"/>
    </row>
    <row r="92">
      <c r="A92" s="5" t="n"/>
      <c r="B92" s="5" t="n"/>
      <c r="C92" s="5" t="n"/>
      <c r="D92" s="5" t="n"/>
      <c r="E92" s="5" t="n"/>
      <c r="F92" s="6" t="n"/>
      <c r="G92" s="7">
        <f>IF(F92="","",EDATE(F92,12))</f>
        <v/>
      </c>
      <c r="H92" s="8">
        <f>IF(OR(G92="",K92&lt;&gt;""),"",G92-TODAY())</f>
        <v/>
      </c>
      <c r="I92" s="8">
        <f>IF(K92&lt;&gt;"","受診済み",IF(H92="","",IF(H92&lt;0,"期限切れ",IF(H92&lt;=30,"30日以内",""))))</f>
        <v/>
      </c>
      <c r="J92" s="6" t="n"/>
      <c r="K92" s="6" t="n"/>
      <c r="L92" s="5" t="n"/>
      <c r="M92" s="5" t="n"/>
      <c r="N92" s="6" t="n"/>
      <c r="O92" s="8">
        <f>IF(OR(M92="要再検査",M92="要精密検査",M92="要治療"),"要","")</f>
        <v/>
      </c>
      <c r="P92" s="6" t="n"/>
      <c r="Q92" s="5" t="n"/>
      <c r="R92" s="5" t="n"/>
    </row>
    <row r="93">
      <c r="A93" s="5" t="n"/>
      <c r="B93" s="5" t="n"/>
      <c r="C93" s="5" t="n"/>
      <c r="D93" s="5" t="n"/>
      <c r="E93" s="5" t="n"/>
      <c r="F93" s="6" t="n"/>
      <c r="G93" s="7">
        <f>IF(F93="","",EDATE(F93,12))</f>
        <v/>
      </c>
      <c r="H93" s="8">
        <f>IF(OR(G93="",K93&lt;&gt;""),"",G93-TODAY())</f>
        <v/>
      </c>
      <c r="I93" s="8">
        <f>IF(K93&lt;&gt;"","受診済み",IF(H93="","",IF(H93&lt;0,"期限切れ",IF(H93&lt;=30,"30日以内",""))))</f>
        <v/>
      </c>
      <c r="J93" s="6" t="n"/>
      <c r="K93" s="6" t="n"/>
      <c r="L93" s="5" t="n"/>
      <c r="M93" s="5" t="n"/>
      <c r="N93" s="6" t="n"/>
      <c r="O93" s="8">
        <f>IF(OR(M93="要再検査",M93="要精密検査",M93="要治療"),"要","")</f>
        <v/>
      </c>
      <c r="P93" s="6" t="n"/>
      <c r="Q93" s="5" t="n"/>
      <c r="R93" s="5" t="n"/>
    </row>
    <row r="94">
      <c r="A94" s="5" t="n"/>
      <c r="B94" s="5" t="n"/>
      <c r="C94" s="5" t="n"/>
      <c r="D94" s="5" t="n"/>
      <c r="E94" s="5" t="n"/>
      <c r="F94" s="6" t="n"/>
      <c r="G94" s="7">
        <f>IF(F94="","",EDATE(F94,12))</f>
        <v/>
      </c>
      <c r="H94" s="8">
        <f>IF(OR(G94="",K94&lt;&gt;""),"",G94-TODAY())</f>
        <v/>
      </c>
      <c r="I94" s="8">
        <f>IF(K94&lt;&gt;"","受診済み",IF(H94="","",IF(H94&lt;0,"期限切れ",IF(H94&lt;=30,"30日以内",""))))</f>
        <v/>
      </c>
      <c r="J94" s="6" t="n"/>
      <c r="K94" s="6" t="n"/>
      <c r="L94" s="5" t="n"/>
      <c r="M94" s="5" t="n"/>
      <c r="N94" s="6" t="n"/>
      <c r="O94" s="8">
        <f>IF(OR(M94="要再検査",M94="要精密検査",M94="要治療"),"要","")</f>
        <v/>
      </c>
      <c r="P94" s="6" t="n"/>
      <c r="Q94" s="5" t="n"/>
      <c r="R94" s="5" t="n"/>
    </row>
    <row r="95">
      <c r="A95" s="5" t="n"/>
      <c r="B95" s="5" t="n"/>
      <c r="C95" s="5" t="n"/>
      <c r="D95" s="5" t="n"/>
      <c r="E95" s="5" t="n"/>
      <c r="F95" s="6" t="n"/>
      <c r="G95" s="7">
        <f>IF(F95="","",EDATE(F95,12))</f>
        <v/>
      </c>
      <c r="H95" s="8">
        <f>IF(OR(G95="",K95&lt;&gt;""),"",G95-TODAY())</f>
        <v/>
      </c>
      <c r="I95" s="8">
        <f>IF(K95&lt;&gt;"","受診済み",IF(H95="","",IF(H95&lt;0,"期限切れ",IF(H95&lt;=30,"30日以内",""))))</f>
        <v/>
      </c>
      <c r="J95" s="6" t="n"/>
      <c r="K95" s="6" t="n"/>
      <c r="L95" s="5" t="n"/>
      <c r="M95" s="5" t="n"/>
      <c r="N95" s="6" t="n"/>
      <c r="O95" s="8">
        <f>IF(OR(M95="要再検査",M95="要精密検査",M95="要治療"),"要","")</f>
        <v/>
      </c>
      <c r="P95" s="6" t="n"/>
      <c r="Q95" s="5" t="n"/>
      <c r="R95" s="5" t="n"/>
    </row>
    <row r="96">
      <c r="A96" s="5" t="n"/>
      <c r="B96" s="5" t="n"/>
      <c r="C96" s="5" t="n"/>
      <c r="D96" s="5" t="n"/>
      <c r="E96" s="5" t="n"/>
      <c r="F96" s="6" t="n"/>
      <c r="G96" s="7">
        <f>IF(F96="","",EDATE(F96,12))</f>
        <v/>
      </c>
      <c r="H96" s="8">
        <f>IF(OR(G96="",K96&lt;&gt;""),"",G96-TODAY())</f>
        <v/>
      </c>
      <c r="I96" s="8">
        <f>IF(K96&lt;&gt;"","受診済み",IF(H96="","",IF(H96&lt;0,"期限切れ",IF(H96&lt;=30,"30日以内",""))))</f>
        <v/>
      </c>
      <c r="J96" s="6" t="n"/>
      <c r="K96" s="6" t="n"/>
      <c r="L96" s="5" t="n"/>
      <c r="M96" s="5" t="n"/>
      <c r="N96" s="6" t="n"/>
      <c r="O96" s="8">
        <f>IF(OR(M96="要再検査",M96="要精密検査",M96="要治療"),"要","")</f>
        <v/>
      </c>
      <c r="P96" s="6" t="n"/>
      <c r="Q96" s="5" t="n"/>
      <c r="R96" s="5" t="n"/>
    </row>
    <row r="97">
      <c r="A97" s="5" t="n"/>
      <c r="B97" s="5" t="n"/>
      <c r="C97" s="5" t="n"/>
      <c r="D97" s="5" t="n"/>
      <c r="E97" s="5" t="n"/>
      <c r="F97" s="6" t="n"/>
      <c r="G97" s="7">
        <f>IF(F97="","",EDATE(F97,12))</f>
        <v/>
      </c>
      <c r="H97" s="8">
        <f>IF(OR(G97="",K97&lt;&gt;""),"",G97-TODAY())</f>
        <v/>
      </c>
      <c r="I97" s="8">
        <f>IF(K97&lt;&gt;"","受診済み",IF(H97="","",IF(H97&lt;0,"期限切れ",IF(H97&lt;=30,"30日以内",""))))</f>
        <v/>
      </c>
      <c r="J97" s="6" t="n"/>
      <c r="K97" s="6" t="n"/>
      <c r="L97" s="5" t="n"/>
      <c r="M97" s="5" t="n"/>
      <c r="N97" s="6" t="n"/>
      <c r="O97" s="8">
        <f>IF(OR(M97="要再検査",M97="要精密検査",M97="要治療"),"要","")</f>
        <v/>
      </c>
      <c r="P97" s="6" t="n"/>
      <c r="Q97" s="5" t="n"/>
      <c r="R97" s="5" t="n"/>
    </row>
    <row r="98">
      <c r="A98" s="5" t="n"/>
      <c r="B98" s="5" t="n"/>
      <c r="C98" s="5" t="n"/>
      <c r="D98" s="5" t="n"/>
      <c r="E98" s="5" t="n"/>
      <c r="F98" s="6" t="n"/>
      <c r="G98" s="7">
        <f>IF(F98="","",EDATE(F98,12))</f>
        <v/>
      </c>
      <c r="H98" s="8">
        <f>IF(OR(G98="",K98&lt;&gt;""),"",G98-TODAY())</f>
        <v/>
      </c>
      <c r="I98" s="8">
        <f>IF(K98&lt;&gt;"","受診済み",IF(H98="","",IF(H98&lt;0,"期限切れ",IF(H98&lt;=30,"30日以内",""))))</f>
        <v/>
      </c>
      <c r="J98" s="6" t="n"/>
      <c r="K98" s="6" t="n"/>
      <c r="L98" s="5" t="n"/>
      <c r="M98" s="5" t="n"/>
      <c r="N98" s="6" t="n"/>
      <c r="O98" s="8">
        <f>IF(OR(M98="要再検査",M98="要精密検査",M98="要治療"),"要","")</f>
        <v/>
      </c>
      <c r="P98" s="6" t="n"/>
      <c r="Q98" s="5" t="n"/>
      <c r="R98" s="5" t="n"/>
    </row>
    <row r="99">
      <c r="A99" s="5" t="n"/>
      <c r="B99" s="5" t="n"/>
      <c r="C99" s="5" t="n"/>
      <c r="D99" s="5" t="n"/>
      <c r="E99" s="5" t="n"/>
      <c r="F99" s="6" t="n"/>
      <c r="G99" s="7">
        <f>IF(F99="","",EDATE(F99,12))</f>
        <v/>
      </c>
      <c r="H99" s="8">
        <f>IF(OR(G99="",K99&lt;&gt;""),"",G99-TODAY())</f>
        <v/>
      </c>
      <c r="I99" s="8">
        <f>IF(K99&lt;&gt;"","受診済み",IF(H99="","",IF(H99&lt;0,"期限切れ",IF(H99&lt;=30,"30日以内",""))))</f>
        <v/>
      </c>
      <c r="J99" s="6" t="n"/>
      <c r="K99" s="6" t="n"/>
      <c r="L99" s="5" t="n"/>
      <c r="M99" s="5" t="n"/>
      <c r="N99" s="6" t="n"/>
      <c r="O99" s="8">
        <f>IF(OR(M99="要再検査",M99="要精密検査",M99="要治療"),"要","")</f>
        <v/>
      </c>
      <c r="P99" s="6" t="n"/>
      <c r="Q99" s="5" t="n"/>
      <c r="R99" s="5" t="n"/>
    </row>
    <row r="100">
      <c r="A100" s="5" t="n"/>
      <c r="B100" s="5" t="n"/>
      <c r="C100" s="5" t="n"/>
      <c r="D100" s="5" t="n"/>
      <c r="E100" s="5" t="n"/>
      <c r="F100" s="6" t="n"/>
      <c r="G100" s="7">
        <f>IF(F100="","",EDATE(F100,12))</f>
        <v/>
      </c>
      <c r="H100" s="8">
        <f>IF(OR(G100="",K100&lt;&gt;""),"",G100-TODAY())</f>
        <v/>
      </c>
      <c r="I100" s="8">
        <f>IF(K100&lt;&gt;"","受診済み",IF(H100="","",IF(H100&lt;0,"期限切れ",IF(H100&lt;=30,"30日以内",""))))</f>
        <v/>
      </c>
      <c r="J100" s="6" t="n"/>
      <c r="K100" s="6" t="n"/>
      <c r="L100" s="5" t="n"/>
      <c r="M100" s="5" t="n"/>
      <c r="N100" s="6" t="n"/>
      <c r="O100" s="8">
        <f>IF(OR(M100="要再検査",M100="要精密検査",M100="要治療"),"要","")</f>
        <v/>
      </c>
      <c r="P100" s="6" t="n"/>
      <c r="Q100" s="5" t="n"/>
      <c r="R100" s="5" t="n"/>
    </row>
    <row r="101">
      <c r="A101" s="5" t="n"/>
      <c r="B101" s="5" t="n"/>
      <c r="C101" s="5" t="n"/>
      <c r="D101" s="5" t="n"/>
      <c r="E101" s="5" t="n"/>
      <c r="F101" s="6" t="n"/>
      <c r="G101" s="7">
        <f>IF(F101="","",EDATE(F101,12))</f>
        <v/>
      </c>
      <c r="H101" s="8">
        <f>IF(OR(G101="",K101&lt;&gt;""),"",G101-TODAY())</f>
        <v/>
      </c>
      <c r="I101" s="8">
        <f>IF(K101&lt;&gt;"","受診済み",IF(H101="","",IF(H101&lt;0,"期限切れ",IF(H101&lt;=30,"30日以内",""))))</f>
        <v/>
      </c>
      <c r="J101" s="6" t="n"/>
      <c r="K101" s="6" t="n"/>
      <c r="L101" s="5" t="n"/>
      <c r="M101" s="5" t="n"/>
      <c r="N101" s="6" t="n"/>
      <c r="O101" s="8">
        <f>IF(OR(M101="要再検査",M101="要精密検査",M101="要治療"),"要","")</f>
        <v/>
      </c>
      <c r="P101" s="6" t="n"/>
      <c r="Q101" s="5" t="n"/>
      <c r="R101" s="5" t="n"/>
    </row>
    <row r="102">
      <c r="A102" s="5" t="n"/>
      <c r="B102" s="5" t="n"/>
      <c r="C102" s="5" t="n"/>
      <c r="D102" s="5" t="n"/>
      <c r="E102" s="5" t="n"/>
      <c r="F102" s="6" t="n"/>
      <c r="G102" s="7">
        <f>IF(F102="","",EDATE(F102,12))</f>
        <v/>
      </c>
      <c r="H102" s="8">
        <f>IF(OR(G102="",K102&lt;&gt;""),"",G102-TODAY())</f>
        <v/>
      </c>
      <c r="I102" s="8">
        <f>IF(K102&lt;&gt;"","受診済み",IF(H102="","",IF(H102&lt;0,"期限切れ",IF(H102&lt;=30,"30日以内",""))))</f>
        <v/>
      </c>
      <c r="J102" s="6" t="n"/>
      <c r="K102" s="6" t="n"/>
      <c r="L102" s="5" t="n"/>
      <c r="M102" s="5" t="n"/>
      <c r="N102" s="6" t="n"/>
      <c r="O102" s="8">
        <f>IF(OR(M102="要再検査",M102="要精密検査",M102="要治療"),"要","")</f>
        <v/>
      </c>
      <c r="P102" s="6" t="n"/>
      <c r="Q102" s="5" t="n"/>
      <c r="R102" s="5" t="n"/>
    </row>
    <row r="103">
      <c r="A103" s="5" t="n"/>
      <c r="B103" s="5" t="n"/>
      <c r="C103" s="5" t="n"/>
      <c r="D103" s="5" t="n"/>
      <c r="E103" s="5" t="n"/>
      <c r="F103" s="6" t="n"/>
      <c r="G103" s="7">
        <f>IF(F103="","",EDATE(F103,12))</f>
        <v/>
      </c>
      <c r="H103" s="8">
        <f>IF(OR(G103="",K103&lt;&gt;""),"",G103-TODAY())</f>
        <v/>
      </c>
      <c r="I103" s="8">
        <f>IF(K103&lt;&gt;"","受診済み",IF(H103="","",IF(H103&lt;0,"期限切れ",IF(H103&lt;=30,"30日以内",""))))</f>
        <v/>
      </c>
      <c r="J103" s="6" t="n"/>
      <c r="K103" s="6" t="n"/>
      <c r="L103" s="5" t="n"/>
      <c r="M103" s="5" t="n"/>
      <c r="N103" s="6" t="n"/>
      <c r="O103" s="8">
        <f>IF(OR(M103="要再検査",M103="要精密検査",M103="要治療"),"要","")</f>
        <v/>
      </c>
      <c r="P103" s="6" t="n"/>
      <c r="Q103" s="5" t="n"/>
      <c r="R103" s="5" t="n"/>
    </row>
    <row r="104">
      <c r="A104" s="5" t="n"/>
      <c r="B104" s="5" t="n"/>
      <c r="C104" s="5" t="n"/>
      <c r="D104" s="5" t="n"/>
      <c r="E104" s="5" t="n"/>
      <c r="F104" s="6" t="n"/>
      <c r="G104" s="7">
        <f>IF(F104="","",EDATE(F104,12))</f>
        <v/>
      </c>
      <c r="H104" s="8">
        <f>IF(OR(G104="",K104&lt;&gt;""),"",G104-TODAY())</f>
        <v/>
      </c>
      <c r="I104" s="8">
        <f>IF(K104&lt;&gt;"","受診済み",IF(H104="","",IF(H104&lt;0,"期限切れ",IF(H104&lt;=30,"30日以内",""))))</f>
        <v/>
      </c>
      <c r="J104" s="6" t="n"/>
      <c r="K104" s="6" t="n"/>
      <c r="L104" s="5" t="n"/>
      <c r="M104" s="5" t="n"/>
      <c r="N104" s="6" t="n"/>
      <c r="O104" s="8">
        <f>IF(OR(M104="要再検査",M104="要精密検査",M104="要治療"),"要","")</f>
        <v/>
      </c>
      <c r="P104" s="6" t="n"/>
      <c r="Q104" s="5" t="n"/>
      <c r="R104" s="5" t="n"/>
    </row>
    <row r="105">
      <c r="A105" s="5" t="n"/>
      <c r="B105" s="5" t="n"/>
      <c r="C105" s="5" t="n"/>
      <c r="D105" s="5" t="n"/>
      <c r="E105" s="5" t="n"/>
      <c r="F105" s="6" t="n"/>
      <c r="G105" s="7">
        <f>IF(F105="","",EDATE(F105,12))</f>
        <v/>
      </c>
      <c r="H105" s="8">
        <f>IF(OR(G105="",K105&lt;&gt;""),"",G105-TODAY())</f>
        <v/>
      </c>
      <c r="I105" s="8">
        <f>IF(K105&lt;&gt;"","受診済み",IF(H105="","",IF(H105&lt;0,"期限切れ",IF(H105&lt;=30,"30日以内",""))))</f>
        <v/>
      </c>
      <c r="J105" s="6" t="n"/>
      <c r="K105" s="6" t="n"/>
      <c r="L105" s="5" t="n"/>
      <c r="M105" s="5" t="n"/>
      <c r="N105" s="6" t="n"/>
      <c r="O105" s="8">
        <f>IF(OR(M105="要再検査",M105="要精密検査",M105="要治療"),"要","")</f>
        <v/>
      </c>
      <c r="P105" s="6" t="n"/>
      <c r="Q105" s="5" t="n"/>
      <c r="R105" s="5" t="n"/>
    </row>
    <row r="106">
      <c r="A106" s="5" t="n"/>
      <c r="B106" s="5" t="n"/>
      <c r="C106" s="5" t="n"/>
      <c r="D106" s="5" t="n"/>
      <c r="E106" s="5" t="n"/>
      <c r="F106" s="6" t="n"/>
      <c r="G106" s="7">
        <f>IF(F106="","",EDATE(F106,12))</f>
        <v/>
      </c>
      <c r="H106" s="8">
        <f>IF(OR(G106="",K106&lt;&gt;""),"",G106-TODAY())</f>
        <v/>
      </c>
      <c r="I106" s="8">
        <f>IF(K106&lt;&gt;"","受診済み",IF(H106="","",IF(H106&lt;0,"期限切れ",IF(H106&lt;=30,"30日以内",""))))</f>
        <v/>
      </c>
      <c r="J106" s="6" t="n"/>
      <c r="K106" s="6" t="n"/>
      <c r="L106" s="5" t="n"/>
      <c r="M106" s="5" t="n"/>
      <c r="N106" s="6" t="n"/>
      <c r="O106" s="8">
        <f>IF(OR(M106="要再検査",M106="要精密検査",M106="要治療"),"要","")</f>
        <v/>
      </c>
      <c r="P106" s="6" t="n"/>
      <c r="Q106" s="5" t="n"/>
      <c r="R106" s="5" t="n"/>
    </row>
    <row r="107">
      <c r="A107" s="5" t="n"/>
      <c r="B107" s="5" t="n"/>
      <c r="C107" s="5" t="n"/>
      <c r="D107" s="5" t="n"/>
      <c r="E107" s="5" t="n"/>
      <c r="F107" s="6" t="n"/>
      <c r="G107" s="7">
        <f>IF(F107="","",EDATE(F107,12))</f>
        <v/>
      </c>
      <c r="H107" s="8">
        <f>IF(OR(G107="",K107&lt;&gt;""),"",G107-TODAY())</f>
        <v/>
      </c>
      <c r="I107" s="8">
        <f>IF(K107&lt;&gt;"","受診済み",IF(H107="","",IF(H107&lt;0,"期限切れ",IF(H107&lt;=30,"30日以内",""))))</f>
        <v/>
      </c>
      <c r="J107" s="6" t="n"/>
      <c r="K107" s="6" t="n"/>
      <c r="L107" s="5" t="n"/>
      <c r="M107" s="5" t="n"/>
      <c r="N107" s="6" t="n"/>
      <c r="O107" s="8">
        <f>IF(OR(M107="要再検査",M107="要精密検査",M107="要治療"),"要","")</f>
        <v/>
      </c>
      <c r="P107" s="6" t="n"/>
      <c r="Q107" s="5" t="n"/>
      <c r="R107" s="5" t="n"/>
    </row>
    <row r="108">
      <c r="A108" s="5" t="n"/>
      <c r="B108" s="5" t="n"/>
      <c r="C108" s="5" t="n"/>
      <c r="D108" s="5" t="n"/>
      <c r="E108" s="5" t="n"/>
      <c r="F108" s="6" t="n"/>
      <c r="G108" s="7">
        <f>IF(F108="","",EDATE(F108,12))</f>
        <v/>
      </c>
      <c r="H108" s="8">
        <f>IF(OR(G108="",K108&lt;&gt;""),"",G108-TODAY())</f>
        <v/>
      </c>
      <c r="I108" s="8">
        <f>IF(K108&lt;&gt;"","受診済み",IF(H108="","",IF(H108&lt;0,"期限切れ",IF(H108&lt;=30,"30日以内",""))))</f>
        <v/>
      </c>
      <c r="J108" s="6" t="n"/>
      <c r="K108" s="6" t="n"/>
      <c r="L108" s="5" t="n"/>
      <c r="M108" s="5" t="n"/>
      <c r="N108" s="6" t="n"/>
      <c r="O108" s="8">
        <f>IF(OR(M108="要再検査",M108="要精密検査",M108="要治療"),"要","")</f>
        <v/>
      </c>
      <c r="P108" s="6" t="n"/>
      <c r="Q108" s="5" t="n"/>
      <c r="R108" s="5" t="n"/>
    </row>
    <row r="109">
      <c r="A109" s="5" t="n"/>
      <c r="B109" s="5" t="n"/>
      <c r="C109" s="5" t="n"/>
      <c r="D109" s="5" t="n"/>
      <c r="E109" s="5" t="n"/>
      <c r="F109" s="6" t="n"/>
      <c r="G109" s="7">
        <f>IF(F109="","",EDATE(F109,12))</f>
        <v/>
      </c>
      <c r="H109" s="8">
        <f>IF(OR(G109="",K109&lt;&gt;""),"",G109-TODAY())</f>
        <v/>
      </c>
      <c r="I109" s="8">
        <f>IF(K109&lt;&gt;"","受診済み",IF(H109="","",IF(H109&lt;0,"期限切れ",IF(H109&lt;=30,"30日以内",""))))</f>
        <v/>
      </c>
      <c r="J109" s="6" t="n"/>
      <c r="K109" s="6" t="n"/>
      <c r="L109" s="5" t="n"/>
      <c r="M109" s="5" t="n"/>
      <c r="N109" s="6" t="n"/>
      <c r="O109" s="8">
        <f>IF(OR(M109="要再検査",M109="要精密検査",M109="要治療"),"要","")</f>
        <v/>
      </c>
      <c r="P109" s="6" t="n"/>
      <c r="Q109" s="5" t="n"/>
      <c r="R109" s="5" t="n"/>
    </row>
    <row r="110">
      <c r="A110" s="5" t="n"/>
      <c r="B110" s="5" t="n"/>
      <c r="C110" s="5" t="n"/>
      <c r="D110" s="5" t="n"/>
      <c r="E110" s="5" t="n"/>
      <c r="F110" s="6" t="n"/>
      <c r="G110" s="7">
        <f>IF(F110="","",EDATE(F110,12))</f>
        <v/>
      </c>
      <c r="H110" s="8">
        <f>IF(OR(G110="",K110&lt;&gt;""),"",G110-TODAY())</f>
        <v/>
      </c>
      <c r="I110" s="8">
        <f>IF(K110&lt;&gt;"","受診済み",IF(H110="","",IF(H110&lt;0,"期限切れ",IF(H110&lt;=30,"30日以内",""))))</f>
        <v/>
      </c>
      <c r="J110" s="6" t="n"/>
      <c r="K110" s="6" t="n"/>
      <c r="L110" s="5" t="n"/>
      <c r="M110" s="5" t="n"/>
      <c r="N110" s="6" t="n"/>
      <c r="O110" s="8">
        <f>IF(OR(M110="要再検査",M110="要精密検査",M110="要治療"),"要","")</f>
        <v/>
      </c>
      <c r="P110" s="6" t="n"/>
      <c r="Q110" s="5" t="n"/>
      <c r="R110" s="5" t="n"/>
    </row>
    <row r="111">
      <c r="A111" s="5" t="n"/>
      <c r="B111" s="5" t="n"/>
      <c r="C111" s="5" t="n"/>
      <c r="D111" s="5" t="n"/>
      <c r="E111" s="5" t="n"/>
      <c r="F111" s="6" t="n"/>
      <c r="G111" s="7">
        <f>IF(F111="","",EDATE(F111,12))</f>
        <v/>
      </c>
      <c r="H111" s="8">
        <f>IF(OR(G111="",K111&lt;&gt;""),"",G111-TODAY())</f>
        <v/>
      </c>
      <c r="I111" s="8">
        <f>IF(K111&lt;&gt;"","受診済み",IF(H111="","",IF(H111&lt;0,"期限切れ",IF(H111&lt;=30,"30日以内",""))))</f>
        <v/>
      </c>
      <c r="J111" s="6" t="n"/>
      <c r="K111" s="6" t="n"/>
      <c r="L111" s="5" t="n"/>
      <c r="M111" s="5" t="n"/>
      <c r="N111" s="6" t="n"/>
      <c r="O111" s="8">
        <f>IF(OR(M111="要再検査",M111="要精密検査",M111="要治療"),"要","")</f>
        <v/>
      </c>
      <c r="P111" s="6" t="n"/>
      <c r="Q111" s="5" t="n"/>
      <c r="R111" s="5" t="n"/>
    </row>
    <row r="112">
      <c r="A112" s="5" t="n"/>
      <c r="B112" s="5" t="n"/>
      <c r="C112" s="5" t="n"/>
      <c r="D112" s="5" t="n"/>
      <c r="E112" s="5" t="n"/>
      <c r="F112" s="6" t="n"/>
      <c r="G112" s="7">
        <f>IF(F112="","",EDATE(F112,12))</f>
        <v/>
      </c>
      <c r="H112" s="8">
        <f>IF(OR(G112="",K112&lt;&gt;""),"",G112-TODAY())</f>
        <v/>
      </c>
      <c r="I112" s="8">
        <f>IF(K112&lt;&gt;"","受診済み",IF(H112="","",IF(H112&lt;0,"期限切れ",IF(H112&lt;=30,"30日以内",""))))</f>
        <v/>
      </c>
      <c r="J112" s="6" t="n"/>
      <c r="K112" s="6" t="n"/>
      <c r="L112" s="5" t="n"/>
      <c r="M112" s="5" t="n"/>
      <c r="N112" s="6" t="n"/>
      <c r="O112" s="8">
        <f>IF(OR(M112="要再検査",M112="要精密検査",M112="要治療"),"要","")</f>
        <v/>
      </c>
      <c r="P112" s="6" t="n"/>
      <c r="Q112" s="5" t="n"/>
      <c r="R112" s="5" t="n"/>
    </row>
    <row r="113">
      <c r="A113" s="5" t="n"/>
      <c r="B113" s="5" t="n"/>
      <c r="C113" s="5" t="n"/>
      <c r="D113" s="5" t="n"/>
      <c r="E113" s="5" t="n"/>
      <c r="F113" s="6" t="n"/>
      <c r="G113" s="7">
        <f>IF(F113="","",EDATE(F113,12))</f>
        <v/>
      </c>
      <c r="H113" s="8">
        <f>IF(OR(G113="",K113&lt;&gt;""),"",G113-TODAY())</f>
        <v/>
      </c>
      <c r="I113" s="8">
        <f>IF(K113&lt;&gt;"","受診済み",IF(H113="","",IF(H113&lt;0,"期限切れ",IF(H113&lt;=30,"30日以内",""))))</f>
        <v/>
      </c>
      <c r="J113" s="6" t="n"/>
      <c r="K113" s="6" t="n"/>
      <c r="L113" s="5" t="n"/>
      <c r="M113" s="5" t="n"/>
      <c r="N113" s="6" t="n"/>
      <c r="O113" s="8">
        <f>IF(OR(M113="要再検査",M113="要精密検査",M113="要治療"),"要","")</f>
        <v/>
      </c>
      <c r="P113" s="6" t="n"/>
      <c r="Q113" s="5" t="n"/>
      <c r="R113" s="5" t="n"/>
    </row>
    <row r="114">
      <c r="A114" s="5" t="n"/>
      <c r="B114" s="5" t="n"/>
      <c r="C114" s="5" t="n"/>
      <c r="D114" s="5" t="n"/>
      <c r="E114" s="5" t="n"/>
      <c r="F114" s="6" t="n"/>
      <c r="G114" s="7">
        <f>IF(F114="","",EDATE(F114,12))</f>
        <v/>
      </c>
      <c r="H114" s="8">
        <f>IF(OR(G114="",K114&lt;&gt;""),"",G114-TODAY())</f>
        <v/>
      </c>
      <c r="I114" s="8">
        <f>IF(K114&lt;&gt;"","受診済み",IF(H114="","",IF(H114&lt;0,"期限切れ",IF(H114&lt;=30,"30日以内",""))))</f>
        <v/>
      </c>
      <c r="J114" s="6" t="n"/>
      <c r="K114" s="6" t="n"/>
      <c r="L114" s="5" t="n"/>
      <c r="M114" s="5" t="n"/>
      <c r="N114" s="6" t="n"/>
      <c r="O114" s="8">
        <f>IF(OR(M114="要再検査",M114="要精密検査",M114="要治療"),"要","")</f>
        <v/>
      </c>
      <c r="P114" s="6" t="n"/>
      <c r="Q114" s="5" t="n"/>
      <c r="R114" s="5" t="n"/>
    </row>
    <row r="115">
      <c r="A115" s="5" t="n"/>
      <c r="B115" s="5" t="n"/>
      <c r="C115" s="5" t="n"/>
      <c r="D115" s="5" t="n"/>
      <c r="E115" s="5" t="n"/>
      <c r="F115" s="6" t="n"/>
      <c r="G115" s="7">
        <f>IF(F115="","",EDATE(F115,12))</f>
        <v/>
      </c>
      <c r="H115" s="8">
        <f>IF(OR(G115="",K115&lt;&gt;""),"",G115-TODAY())</f>
        <v/>
      </c>
      <c r="I115" s="8">
        <f>IF(K115&lt;&gt;"","受診済み",IF(H115="","",IF(H115&lt;0,"期限切れ",IF(H115&lt;=30,"30日以内",""))))</f>
        <v/>
      </c>
      <c r="J115" s="6" t="n"/>
      <c r="K115" s="6" t="n"/>
      <c r="L115" s="5" t="n"/>
      <c r="M115" s="5" t="n"/>
      <c r="N115" s="6" t="n"/>
      <c r="O115" s="8">
        <f>IF(OR(M115="要再検査",M115="要精密検査",M115="要治療"),"要","")</f>
        <v/>
      </c>
      <c r="P115" s="6" t="n"/>
      <c r="Q115" s="5" t="n"/>
      <c r="R115" s="5" t="n"/>
    </row>
    <row r="116">
      <c r="A116" s="5" t="n"/>
      <c r="B116" s="5" t="n"/>
      <c r="C116" s="5" t="n"/>
      <c r="D116" s="5" t="n"/>
      <c r="E116" s="5" t="n"/>
      <c r="F116" s="6" t="n"/>
      <c r="G116" s="7">
        <f>IF(F116="","",EDATE(F116,12))</f>
        <v/>
      </c>
      <c r="H116" s="8">
        <f>IF(OR(G116="",K116&lt;&gt;""),"",G116-TODAY())</f>
        <v/>
      </c>
      <c r="I116" s="8">
        <f>IF(K116&lt;&gt;"","受診済み",IF(H116="","",IF(H116&lt;0,"期限切れ",IF(H116&lt;=30,"30日以内",""))))</f>
        <v/>
      </c>
      <c r="J116" s="6" t="n"/>
      <c r="K116" s="6" t="n"/>
      <c r="L116" s="5" t="n"/>
      <c r="M116" s="5" t="n"/>
      <c r="N116" s="6" t="n"/>
      <c r="O116" s="8">
        <f>IF(OR(M116="要再検査",M116="要精密検査",M116="要治療"),"要","")</f>
        <v/>
      </c>
      <c r="P116" s="6" t="n"/>
      <c r="Q116" s="5" t="n"/>
      <c r="R116" s="5" t="n"/>
    </row>
    <row r="117">
      <c r="A117" s="5" t="n"/>
      <c r="B117" s="5" t="n"/>
      <c r="C117" s="5" t="n"/>
      <c r="D117" s="5" t="n"/>
      <c r="E117" s="5" t="n"/>
      <c r="F117" s="6" t="n"/>
      <c r="G117" s="7">
        <f>IF(F117="","",EDATE(F117,12))</f>
        <v/>
      </c>
      <c r="H117" s="8">
        <f>IF(OR(G117="",K117&lt;&gt;""),"",G117-TODAY())</f>
        <v/>
      </c>
      <c r="I117" s="8">
        <f>IF(K117&lt;&gt;"","受診済み",IF(H117="","",IF(H117&lt;0,"期限切れ",IF(H117&lt;=30,"30日以内",""))))</f>
        <v/>
      </c>
      <c r="J117" s="6" t="n"/>
      <c r="K117" s="6" t="n"/>
      <c r="L117" s="5" t="n"/>
      <c r="M117" s="5" t="n"/>
      <c r="N117" s="6" t="n"/>
      <c r="O117" s="8">
        <f>IF(OR(M117="要再検査",M117="要精密検査",M117="要治療"),"要","")</f>
        <v/>
      </c>
      <c r="P117" s="6" t="n"/>
      <c r="Q117" s="5" t="n"/>
      <c r="R117" s="5" t="n"/>
    </row>
    <row r="118">
      <c r="A118" s="5" t="n"/>
      <c r="B118" s="5" t="n"/>
      <c r="C118" s="5" t="n"/>
      <c r="D118" s="5" t="n"/>
      <c r="E118" s="5" t="n"/>
      <c r="F118" s="6" t="n"/>
      <c r="G118" s="7">
        <f>IF(F118="","",EDATE(F118,12))</f>
        <v/>
      </c>
      <c r="H118" s="8">
        <f>IF(OR(G118="",K118&lt;&gt;""),"",G118-TODAY())</f>
        <v/>
      </c>
      <c r="I118" s="8">
        <f>IF(K118&lt;&gt;"","受診済み",IF(H118="","",IF(H118&lt;0,"期限切れ",IF(H118&lt;=30,"30日以内",""))))</f>
        <v/>
      </c>
      <c r="J118" s="6" t="n"/>
      <c r="K118" s="6" t="n"/>
      <c r="L118" s="5" t="n"/>
      <c r="M118" s="5" t="n"/>
      <c r="N118" s="6" t="n"/>
      <c r="O118" s="8">
        <f>IF(OR(M118="要再検査",M118="要精密検査",M118="要治療"),"要","")</f>
        <v/>
      </c>
      <c r="P118" s="6" t="n"/>
      <c r="Q118" s="5" t="n"/>
      <c r="R118" s="5" t="n"/>
    </row>
    <row r="119">
      <c r="A119" s="5" t="n"/>
      <c r="B119" s="5" t="n"/>
      <c r="C119" s="5" t="n"/>
      <c r="D119" s="5" t="n"/>
      <c r="E119" s="5" t="n"/>
      <c r="F119" s="6" t="n"/>
      <c r="G119" s="7">
        <f>IF(F119="","",EDATE(F119,12))</f>
        <v/>
      </c>
      <c r="H119" s="8">
        <f>IF(OR(G119="",K119&lt;&gt;""),"",G119-TODAY())</f>
        <v/>
      </c>
      <c r="I119" s="8">
        <f>IF(K119&lt;&gt;"","受診済み",IF(H119="","",IF(H119&lt;0,"期限切れ",IF(H119&lt;=30,"30日以内",""))))</f>
        <v/>
      </c>
      <c r="J119" s="6" t="n"/>
      <c r="K119" s="6" t="n"/>
      <c r="L119" s="5" t="n"/>
      <c r="M119" s="5" t="n"/>
      <c r="N119" s="6" t="n"/>
      <c r="O119" s="8">
        <f>IF(OR(M119="要再検査",M119="要精密検査",M119="要治療"),"要","")</f>
        <v/>
      </c>
      <c r="P119" s="6" t="n"/>
      <c r="Q119" s="5" t="n"/>
      <c r="R119" s="5" t="n"/>
    </row>
    <row r="120">
      <c r="A120" s="5" t="n"/>
      <c r="B120" s="5" t="n"/>
      <c r="C120" s="5" t="n"/>
      <c r="D120" s="5" t="n"/>
      <c r="E120" s="5" t="n"/>
      <c r="F120" s="6" t="n"/>
      <c r="G120" s="7">
        <f>IF(F120="","",EDATE(F120,12))</f>
        <v/>
      </c>
      <c r="H120" s="8">
        <f>IF(OR(G120="",K120&lt;&gt;""),"",G120-TODAY())</f>
        <v/>
      </c>
      <c r="I120" s="8">
        <f>IF(K120&lt;&gt;"","受診済み",IF(H120="","",IF(H120&lt;0,"期限切れ",IF(H120&lt;=30,"30日以内",""))))</f>
        <v/>
      </c>
      <c r="J120" s="6" t="n"/>
      <c r="K120" s="6" t="n"/>
      <c r="L120" s="5" t="n"/>
      <c r="M120" s="5" t="n"/>
      <c r="N120" s="6" t="n"/>
      <c r="O120" s="8">
        <f>IF(OR(M120="要再検査",M120="要精密検査",M120="要治療"),"要","")</f>
        <v/>
      </c>
      <c r="P120" s="6" t="n"/>
      <c r="Q120" s="5" t="n"/>
      <c r="R120" s="5" t="n"/>
    </row>
    <row r="121">
      <c r="A121" s="5" t="n"/>
      <c r="B121" s="5" t="n"/>
      <c r="C121" s="5" t="n"/>
      <c r="D121" s="5" t="n"/>
      <c r="E121" s="5" t="n"/>
      <c r="F121" s="6" t="n"/>
      <c r="G121" s="7">
        <f>IF(F121="","",EDATE(F121,12))</f>
        <v/>
      </c>
      <c r="H121" s="8">
        <f>IF(OR(G121="",K121&lt;&gt;""),"",G121-TODAY())</f>
        <v/>
      </c>
      <c r="I121" s="8">
        <f>IF(K121&lt;&gt;"","受診済み",IF(H121="","",IF(H121&lt;0,"期限切れ",IF(H121&lt;=30,"30日以内",""))))</f>
        <v/>
      </c>
      <c r="J121" s="6" t="n"/>
      <c r="K121" s="6" t="n"/>
      <c r="L121" s="5" t="n"/>
      <c r="M121" s="5" t="n"/>
      <c r="N121" s="6" t="n"/>
      <c r="O121" s="8">
        <f>IF(OR(M121="要再検査",M121="要精密検査",M121="要治療"),"要","")</f>
        <v/>
      </c>
      <c r="P121" s="6" t="n"/>
      <c r="Q121" s="5" t="n"/>
      <c r="R121" s="5" t="n"/>
    </row>
    <row r="122">
      <c r="A122" s="5" t="n"/>
      <c r="B122" s="5" t="n"/>
      <c r="C122" s="5" t="n"/>
      <c r="D122" s="5" t="n"/>
      <c r="E122" s="5" t="n"/>
      <c r="F122" s="6" t="n"/>
      <c r="G122" s="7">
        <f>IF(F122="","",EDATE(F122,12))</f>
        <v/>
      </c>
      <c r="H122" s="8">
        <f>IF(OR(G122="",K122&lt;&gt;""),"",G122-TODAY())</f>
        <v/>
      </c>
      <c r="I122" s="8">
        <f>IF(K122&lt;&gt;"","受診済み",IF(H122="","",IF(H122&lt;0,"期限切れ",IF(H122&lt;=30,"30日以内",""))))</f>
        <v/>
      </c>
      <c r="J122" s="6" t="n"/>
      <c r="K122" s="6" t="n"/>
      <c r="L122" s="5" t="n"/>
      <c r="M122" s="5" t="n"/>
      <c r="N122" s="6" t="n"/>
      <c r="O122" s="8">
        <f>IF(OR(M122="要再検査",M122="要精密検査",M122="要治療"),"要","")</f>
        <v/>
      </c>
      <c r="P122" s="6" t="n"/>
      <c r="Q122" s="5" t="n"/>
      <c r="R122" s="5" t="n"/>
    </row>
    <row r="123">
      <c r="A123" s="5" t="n"/>
      <c r="B123" s="5" t="n"/>
      <c r="C123" s="5" t="n"/>
      <c r="D123" s="5" t="n"/>
      <c r="E123" s="5" t="n"/>
      <c r="F123" s="6" t="n"/>
      <c r="G123" s="7">
        <f>IF(F123="","",EDATE(F123,12))</f>
        <v/>
      </c>
      <c r="H123" s="8">
        <f>IF(OR(G123="",K123&lt;&gt;""),"",G123-TODAY())</f>
        <v/>
      </c>
      <c r="I123" s="8">
        <f>IF(K123&lt;&gt;"","受診済み",IF(H123="","",IF(H123&lt;0,"期限切れ",IF(H123&lt;=30,"30日以内",""))))</f>
        <v/>
      </c>
      <c r="J123" s="6" t="n"/>
      <c r="K123" s="6" t="n"/>
      <c r="L123" s="5" t="n"/>
      <c r="M123" s="5" t="n"/>
      <c r="N123" s="6" t="n"/>
      <c r="O123" s="8">
        <f>IF(OR(M123="要再検査",M123="要精密検査",M123="要治療"),"要","")</f>
        <v/>
      </c>
      <c r="P123" s="6" t="n"/>
      <c r="Q123" s="5" t="n"/>
      <c r="R123" s="5" t="n"/>
    </row>
    <row r="124">
      <c r="A124" s="5" t="n"/>
      <c r="B124" s="5" t="n"/>
      <c r="C124" s="5" t="n"/>
      <c r="D124" s="5" t="n"/>
      <c r="E124" s="5" t="n"/>
      <c r="F124" s="6" t="n"/>
      <c r="G124" s="7">
        <f>IF(F124="","",EDATE(F124,12))</f>
        <v/>
      </c>
      <c r="H124" s="8">
        <f>IF(OR(G124="",K124&lt;&gt;""),"",G124-TODAY())</f>
        <v/>
      </c>
      <c r="I124" s="8">
        <f>IF(K124&lt;&gt;"","受診済み",IF(H124="","",IF(H124&lt;0,"期限切れ",IF(H124&lt;=30,"30日以内",""))))</f>
        <v/>
      </c>
      <c r="J124" s="6" t="n"/>
      <c r="K124" s="6" t="n"/>
      <c r="L124" s="5" t="n"/>
      <c r="M124" s="5" t="n"/>
      <c r="N124" s="6" t="n"/>
      <c r="O124" s="8">
        <f>IF(OR(M124="要再検査",M124="要精密検査",M124="要治療"),"要","")</f>
        <v/>
      </c>
      <c r="P124" s="6" t="n"/>
      <c r="Q124" s="5" t="n"/>
      <c r="R124" s="5" t="n"/>
    </row>
    <row r="125">
      <c r="A125" s="5" t="n"/>
      <c r="B125" s="5" t="n"/>
      <c r="C125" s="5" t="n"/>
      <c r="D125" s="5" t="n"/>
      <c r="E125" s="5" t="n"/>
      <c r="F125" s="6" t="n"/>
      <c r="G125" s="7">
        <f>IF(F125="","",EDATE(F125,12))</f>
        <v/>
      </c>
      <c r="H125" s="8">
        <f>IF(OR(G125="",K125&lt;&gt;""),"",G125-TODAY())</f>
        <v/>
      </c>
      <c r="I125" s="8">
        <f>IF(K125&lt;&gt;"","受診済み",IF(H125="","",IF(H125&lt;0,"期限切れ",IF(H125&lt;=30,"30日以内",""))))</f>
        <v/>
      </c>
      <c r="J125" s="6" t="n"/>
      <c r="K125" s="6" t="n"/>
      <c r="L125" s="5" t="n"/>
      <c r="M125" s="5" t="n"/>
      <c r="N125" s="6" t="n"/>
      <c r="O125" s="8">
        <f>IF(OR(M125="要再検査",M125="要精密検査",M125="要治療"),"要","")</f>
        <v/>
      </c>
      <c r="P125" s="6" t="n"/>
      <c r="Q125" s="5" t="n"/>
      <c r="R125" s="5" t="n"/>
    </row>
    <row r="126">
      <c r="A126" s="5" t="n"/>
      <c r="B126" s="5" t="n"/>
      <c r="C126" s="5" t="n"/>
      <c r="D126" s="5" t="n"/>
      <c r="E126" s="5" t="n"/>
      <c r="F126" s="6" t="n"/>
      <c r="G126" s="7">
        <f>IF(F126="","",EDATE(F126,12))</f>
        <v/>
      </c>
      <c r="H126" s="8">
        <f>IF(OR(G126="",K126&lt;&gt;""),"",G126-TODAY())</f>
        <v/>
      </c>
      <c r="I126" s="8">
        <f>IF(K126&lt;&gt;"","受診済み",IF(H126="","",IF(H126&lt;0,"期限切れ",IF(H126&lt;=30,"30日以内",""))))</f>
        <v/>
      </c>
      <c r="J126" s="6" t="n"/>
      <c r="K126" s="6" t="n"/>
      <c r="L126" s="5" t="n"/>
      <c r="M126" s="5" t="n"/>
      <c r="N126" s="6" t="n"/>
      <c r="O126" s="8">
        <f>IF(OR(M126="要再検査",M126="要精密検査",M126="要治療"),"要","")</f>
        <v/>
      </c>
      <c r="P126" s="6" t="n"/>
      <c r="Q126" s="5" t="n"/>
      <c r="R126" s="5" t="n"/>
    </row>
    <row r="127">
      <c r="A127" s="5" t="n"/>
      <c r="B127" s="5" t="n"/>
      <c r="C127" s="5" t="n"/>
      <c r="D127" s="5" t="n"/>
      <c r="E127" s="5" t="n"/>
      <c r="F127" s="6" t="n"/>
      <c r="G127" s="7">
        <f>IF(F127="","",EDATE(F127,12))</f>
        <v/>
      </c>
      <c r="H127" s="8">
        <f>IF(OR(G127="",K127&lt;&gt;""),"",G127-TODAY())</f>
        <v/>
      </c>
      <c r="I127" s="8">
        <f>IF(K127&lt;&gt;"","受診済み",IF(H127="","",IF(H127&lt;0,"期限切れ",IF(H127&lt;=30,"30日以内",""))))</f>
        <v/>
      </c>
      <c r="J127" s="6" t="n"/>
      <c r="K127" s="6" t="n"/>
      <c r="L127" s="5" t="n"/>
      <c r="M127" s="5" t="n"/>
      <c r="N127" s="6" t="n"/>
      <c r="O127" s="8">
        <f>IF(OR(M127="要再検査",M127="要精密検査",M127="要治療"),"要","")</f>
        <v/>
      </c>
      <c r="P127" s="6" t="n"/>
      <c r="Q127" s="5" t="n"/>
      <c r="R127" s="5" t="n"/>
    </row>
    <row r="128">
      <c r="A128" s="5" t="n"/>
      <c r="B128" s="5" t="n"/>
      <c r="C128" s="5" t="n"/>
      <c r="D128" s="5" t="n"/>
      <c r="E128" s="5" t="n"/>
      <c r="F128" s="6" t="n"/>
      <c r="G128" s="7">
        <f>IF(F128="","",EDATE(F128,12))</f>
        <v/>
      </c>
      <c r="H128" s="8">
        <f>IF(OR(G128="",K128&lt;&gt;""),"",G128-TODAY())</f>
        <v/>
      </c>
      <c r="I128" s="8">
        <f>IF(K128&lt;&gt;"","受診済み",IF(H128="","",IF(H128&lt;0,"期限切れ",IF(H128&lt;=30,"30日以内",""))))</f>
        <v/>
      </c>
      <c r="J128" s="6" t="n"/>
      <c r="K128" s="6" t="n"/>
      <c r="L128" s="5" t="n"/>
      <c r="M128" s="5" t="n"/>
      <c r="N128" s="6" t="n"/>
      <c r="O128" s="8">
        <f>IF(OR(M128="要再検査",M128="要精密検査",M128="要治療"),"要","")</f>
        <v/>
      </c>
      <c r="P128" s="6" t="n"/>
      <c r="Q128" s="5" t="n"/>
      <c r="R128" s="5" t="n"/>
    </row>
    <row r="129">
      <c r="A129" s="5" t="n"/>
      <c r="B129" s="5" t="n"/>
      <c r="C129" s="5" t="n"/>
      <c r="D129" s="5" t="n"/>
      <c r="E129" s="5" t="n"/>
      <c r="F129" s="6" t="n"/>
      <c r="G129" s="7">
        <f>IF(F129="","",EDATE(F129,12))</f>
        <v/>
      </c>
      <c r="H129" s="8">
        <f>IF(OR(G129="",K129&lt;&gt;""),"",G129-TODAY())</f>
        <v/>
      </c>
      <c r="I129" s="8">
        <f>IF(K129&lt;&gt;"","受診済み",IF(H129="","",IF(H129&lt;0,"期限切れ",IF(H129&lt;=30,"30日以内",""))))</f>
        <v/>
      </c>
      <c r="J129" s="6" t="n"/>
      <c r="K129" s="6" t="n"/>
      <c r="L129" s="5" t="n"/>
      <c r="M129" s="5" t="n"/>
      <c r="N129" s="6" t="n"/>
      <c r="O129" s="8">
        <f>IF(OR(M129="要再検査",M129="要精密検査",M129="要治療"),"要","")</f>
        <v/>
      </c>
      <c r="P129" s="6" t="n"/>
      <c r="Q129" s="5" t="n"/>
      <c r="R129" s="5" t="n"/>
    </row>
    <row r="130">
      <c r="A130" s="5" t="n"/>
      <c r="B130" s="5" t="n"/>
      <c r="C130" s="5" t="n"/>
      <c r="D130" s="5" t="n"/>
      <c r="E130" s="5" t="n"/>
      <c r="F130" s="6" t="n"/>
      <c r="G130" s="7">
        <f>IF(F130="","",EDATE(F130,12))</f>
        <v/>
      </c>
      <c r="H130" s="8">
        <f>IF(OR(G130="",K130&lt;&gt;""),"",G130-TODAY())</f>
        <v/>
      </c>
      <c r="I130" s="8">
        <f>IF(K130&lt;&gt;"","受診済み",IF(H130="","",IF(H130&lt;0,"期限切れ",IF(H130&lt;=30,"30日以内",""))))</f>
        <v/>
      </c>
      <c r="J130" s="6" t="n"/>
      <c r="K130" s="6" t="n"/>
      <c r="L130" s="5" t="n"/>
      <c r="M130" s="5" t="n"/>
      <c r="N130" s="6" t="n"/>
      <c r="O130" s="8">
        <f>IF(OR(M130="要再検査",M130="要精密検査",M130="要治療"),"要","")</f>
        <v/>
      </c>
      <c r="P130" s="6" t="n"/>
      <c r="Q130" s="5" t="n"/>
      <c r="R130" s="5" t="n"/>
    </row>
    <row r="131">
      <c r="A131" s="5" t="n"/>
      <c r="B131" s="5" t="n"/>
      <c r="C131" s="5" t="n"/>
      <c r="D131" s="5" t="n"/>
      <c r="E131" s="5" t="n"/>
      <c r="F131" s="6" t="n"/>
      <c r="G131" s="7">
        <f>IF(F131="","",EDATE(F131,12))</f>
        <v/>
      </c>
      <c r="H131" s="8">
        <f>IF(OR(G131="",K131&lt;&gt;""),"",G131-TODAY())</f>
        <v/>
      </c>
      <c r="I131" s="8">
        <f>IF(K131&lt;&gt;"","受診済み",IF(H131="","",IF(H131&lt;0,"期限切れ",IF(H131&lt;=30,"30日以内",""))))</f>
        <v/>
      </c>
      <c r="J131" s="6" t="n"/>
      <c r="K131" s="6" t="n"/>
      <c r="L131" s="5" t="n"/>
      <c r="M131" s="5" t="n"/>
      <c r="N131" s="6" t="n"/>
      <c r="O131" s="8">
        <f>IF(OR(M131="要再検査",M131="要精密検査",M131="要治療"),"要","")</f>
        <v/>
      </c>
      <c r="P131" s="6" t="n"/>
      <c r="Q131" s="5" t="n"/>
      <c r="R131" s="5" t="n"/>
    </row>
    <row r="132">
      <c r="A132" s="5" t="n"/>
      <c r="B132" s="5" t="n"/>
      <c r="C132" s="5" t="n"/>
      <c r="D132" s="5" t="n"/>
      <c r="E132" s="5" t="n"/>
      <c r="F132" s="6" t="n"/>
      <c r="G132" s="7">
        <f>IF(F132="","",EDATE(F132,12))</f>
        <v/>
      </c>
      <c r="H132" s="8">
        <f>IF(OR(G132="",K132&lt;&gt;""),"",G132-TODAY())</f>
        <v/>
      </c>
      <c r="I132" s="8">
        <f>IF(K132&lt;&gt;"","受診済み",IF(H132="","",IF(H132&lt;0,"期限切れ",IF(H132&lt;=30,"30日以内",""))))</f>
        <v/>
      </c>
      <c r="J132" s="6" t="n"/>
      <c r="K132" s="6" t="n"/>
      <c r="L132" s="5" t="n"/>
      <c r="M132" s="5" t="n"/>
      <c r="N132" s="6" t="n"/>
      <c r="O132" s="8">
        <f>IF(OR(M132="要再検査",M132="要精密検査",M132="要治療"),"要","")</f>
        <v/>
      </c>
      <c r="P132" s="6" t="n"/>
      <c r="Q132" s="5" t="n"/>
      <c r="R132" s="5" t="n"/>
    </row>
    <row r="133">
      <c r="A133" s="5" t="n"/>
      <c r="B133" s="5" t="n"/>
      <c r="C133" s="5" t="n"/>
      <c r="D133" s="5" t="n"/>
      <c r="E133" s="5" t="n"/>
      <c r="F133" s="6" t="n"/>
      <c r="G133" s="7">
        <f>IF(F133="","",EDATE(F133,12))</f>
        <v/>
      </c>
      <c r="H133" s="8">
        <f>IF(OR(G133="",K133&lt;&gt;""),"",G133-TODAY())</f>
        <v/>
      </c>
      <c r="I133" s="8">
        <f>IF(K133&lt;&gt;"","受診済み",IF(H133="","",IF(H133&lt;0,"期限切れ",IF(H133&lt;=30,"30日以内",""))))</f>
        <v/>
      </c>
      <c r="J133" s="6" t="n"/>
      <c r="K133" s="6" t="n"/>
      <c r="L133" s="5" t="n"/>
      <c r="M133" s="5" t="n"/>
      <c r="N133" s="6" t="n"/>
      <c r="O133" s="8">
        <f>IF(OR(M133="要再検査",M133="要精密検査",M133="要治療"),"要","")</f>
        <v/>
      </c>
      <c r="P133" s="6" t="n"/>
      <c r="Q133" s="5" t="n"/>
      <c r="R133" s="5" t="n"/>
    </row>
    <row r="134">
      <c r="A134" s="5" t="n"/>
      <c r="B134" s="5" t="n"/>
      <c r="C134" s="5" t="n"/>
      <c r="D134" s="5" t="n"/>
      <c r="E134" s="5" t="n"/>
      <c r="F134" s="6" t="n"/>
      <c r="G134" s="7">
        <f>IF(F134="","",EDATE(F134,12))</f>
        <v/>
      </c>
      <c r="H134" s="8">
        <f>IF(OR(G134="",K134&lt;&gt;""),"",G134-TODAY())</f>
        <v/>
      </c>
      <c r="I134" s="8">
        <f>IF(K134&lt;&gt;"","受診済み",IF(H134="","",IF(H134&lt;0,"期限切れ",IF(H134&lt;=30,"30日以内",""))))</f>
        <v/>
      </c>
      <c r="J134" s="6" t="n"/>
      <c r="K134" s="6" t="n"/>
      <c r="L134" s="5" t="n"/>
      <c r="M134" s="5" t="n"/>
      <c r="N134" s="6" t="n"/>
      <c r="O134" s="8">
        <f>IF(OR(M134="要再検査",M134="要精密検査",M134="要治療"),"要","")</f>
        <v/>
      </c>
      <c r="P134" s="6" t="n"/>
      <c r="Q134" s="5" t="n"/>
      <c r="R134" s="5" t="n"/>
    </row>
    <row r="135">
      <c r="A135" s="5" t="n"/>
      <c r="B135" s="5" t="n"/>
      <c r="C135" s="5" t="n"/>
      <c r="D135" s="5" t="n"/>
      <c r="E135" s="5" t="n"/>
      <c r="F135" s="6" t="n"/>
      <c r="G135" s="7">
        <f>IF(F135="","",EDATE(F135,12))</f>
        <v/>
      </c>
      <c r="H135" s="8">
        <f>IF(OR(G135="",K135&lt;&gt;""),"",G135-TODAY())</f>
        <v/>
      </c>
      <c r="I135" s="8">
        <f>IF(K135&lt;&gt;"","受診済み",IF(H135="","",IF(H135&lt;0,"期限切れ",IF(H135&lt;=30,"30日以内",""))))</f>
        <v/>
      </c>
      <c r="J135" s="6" t="n"/>
      <c r="K135" s="6" t="n"/>
      <c r="L135" s="5" t="n"/>
      <c r="M135" s="5" t="n"/>
      <c r="N135" s="6" t="n"/>
      <c r="O135" s="8">
        <f>IF(OR(M135="要再検査",M135="要精密検査",M135="要治療"),"要","")</f>
        <v/>
      </c>
      <c r="P135" s="6" t="n"/>
      <c r="Q135" s="5" t="n"/>
      <c r="R135" s="5" t="n"/>
    </row>
    <row r="136">
      <c r="A136" s="5" t="n"/>
      <c r="B136" s="5" t="n"/>
      <c r="C136" s="5" t="n"/>
      <c r="D136" s="5" t="n"/>
      <c r="E136" s="5" t="n"/>
      <c r="F136" s="6" t="n"/>
      <c r="G136" s="7">
        <f>IF(F136="","",EDATE(F136,12))</f>
        <v/>
      </c>
      <c r="H136" s="8">
        <f>IF(OR(G136="",K136&lt;&gt;""),"",G136-TODAY())</f>
        <v/>
      </c>
      <c r="I136" s="8">
        <f>IF(K136&lt;&gt;"","受診済み",IF(H136="","",IF(H136&lt;0,"期限切れ",IF(H136&lt;=30,"30日以内",""))))</f>
        <v/>
      </c>
      <c r="J136" s="6" t="n"/>
      <c r="K136" s="6" t="n"/>
      <c r="L136" s="5" t="n"/>
      <c r="M136" s="5" t="n"/>
      <c r="N136" s="6" t="n"/>
      <c r="O136" s="8">
        <f>IF(OR(M136="要再検査",M136="要精密検査",M136="要治療"),"要","")</f>
        <v/>
      </c>
      <c r="P136" s="6" t="n"/>
      <c r="Q136" s="5" t="n"/>
      <c r="R136" s="5" t="n"/>
    </row>
    <row r="137">
      <c r="A137" s="5" t="n"/>
      <c r="B137" s="5" t="n"/>
      <c r="C137" s="5" t="n"/>
      <c r="D137" s="5" t="n"/>
      <c r="E137" s="5" t="n"/>
      <c r="F137" s="6" t="n"/>
      <c r="G137" s="7">
        <f>IF(F137="","",EDATE(F137,12))</f>
        <v/>
      </c>
      <c r="H137" s="8">
        <f>IF(OR(G137="",K137&lt;&gt;""),"",G137-TODAY())</f>
        <v/>
      </c>
      <c r="I137" s="8">
        <f>IF(K137&lt;&gt;"","受診済み",IF(H137="","",IF(H137&lt;0,"期限切れ",IF(H137&lt;=30,"30日以内",""))))</f>
        <v/>
      </c>
      <c r="J137" s="6" t="n"/>
      <c r="K137" s="6" t="n"/>
      <c r="L137" s="5" t="n"/>
      <c r="M137" s="5" t="n"/>
      <c r="N137" s="6" t="n"/>
      <c r="O137" s="8">
        <f>IF(OR(M137="要再検査",M137="要精密検査",M137="要治療"),"要","")</f>
        <v/>
      </c>
      <c r="P137" s="6" t="n"/>
      <c r="Q137" s="5" t="n"/>
      <c r="R137" s="5" t="n"/>
    </row>
    <row r="138">
      <c r="A138" s="5" t="n"/>
      <c r="B138" s="5" t="n"/>
      <c r="C138" s="5" t="n"/>
      <c r="D138" s="5" t="n"/>
      <c r="E138" s="5" t="n"/>
      <c r="F138" s="6" t="n"/>
      <c r="G138" s="7">
        <f>IF(F138="","",EDATE(F138,12))</f>
        <v/>
      </c>
      <c r="H138" s="8">
        <f>IF(OR(G138="",K138&lt;&gt;""),"",G138-TODAY())</f>
        <v/>
      </c>
      <c r="I138" s="8">
        <f>IF(K138&lt;&gt;"","受診済み",IF(H138="","",IF(H138&lt;0,"期限切れ",IF(H138&lt;=30,"30日以内",""))))</f>
        <v/>
      </c>
      <c r="J138" s="6" t="n"/>
      <c r="K138" s="6" t="n"/>
      <c r="L138" s="5" t="n"/>
      <c r="M138" s="5" t="n"/>
      <c r="N138" s="6" t="n"/>
      <c r="O138" s="8">
        <f>IF(OR(M138="要再検査",M138="要精密検査",M138="要治療"),"要","")</f>
        <v/>
      </c>
      <c r="P138" s="6" t="n"/>
      <c r="Q138" s="5" t="n"/>
      <c r="R138" s="5" t="n"/>
    </row>
    <row r="139">
      <c r="A139" s="5" t="n"/>
      <c r="B139" s="5" t="n"/>
      <c r="C139" s="5" t="n"/>
      <c r="D139" s="5" t="n"/>
      <c r="E139" s="5" t="n"/>
      <c r="F139" s="6" t="n"/>
      <c r="G139" s="7">
        <f>IF(F139="","",EDATE(F139,12))</f>
        <v/>
      </c>
      <c r="H139" s="8">
        <f>IF(OR(G139="",K139&lt;&gt;""),"",G139-TODAY())</f>
        <v/>
      </c>
      <c r="I139" s="8">
        <f>IF(K139&lt;&gt;"","受診済み",IF(H139="","",IF(H139&lt;0,"期限切れ",IF(H139&lt;=30,"30日以内",""))))</f>
        <v/>
      </c>
      <c r="J139" s="6" t="n"/>
      <c r="K139" s="6" t="n"/>
      <c r="L139" s="5" t="n"/>
      <c r="M139" s="5" t="n"/>
      <c r="N139" s="6" t="n"/>
      <c r="O139" s="8">
        <f>IF(OR(M139="要再検査",M139="要精密検査",M139="要治療"),"要","")</f>
        <v/>
      </c>
      <c r="P139" s="6" t="n"/>
      <c r="Q139" s="5" t="n"/>
      <c r="R139" s="5" t="n"/>
    </row>
    <row r="140">
      <c r="A140" s="5" t="n"/>
      <c r="B140" s="5" t="n"/>
      <c r="C140" s="5" t="n"/>
      <c r="D140" s="5" t="n"/>
      <c r="E140" s="5" t="n"/>
      <c r="F140" s="6" t="n"/>
      <c r="G140" s="7">
        <f>IF(F140="","",EDATE(F140,12))</f>
        <v/>
      </c>
      <c r="H140" s="8">
        <f>IF(OR(G140="",K140&lt;&gt;""),"",G140-TODAY())</f>
        <v/>
      </c>
      <c r="I140" s="8">
        <f>IF(K140&lt;&gt;"","受診済み",IF(H140="","",IF(H140&lt;0,"期限切れ",IF(H140&lt;=30,"30日以内",""))))</f>
        <v/>
      </c>
      <c r="J140" s="6" t="n"/>
      <c r="K140" s="6" t="n"/>
      <c r="L140" s="5" t="n"/>
      <c r="M140" s="5" t="n"/>
      <c r="N140" s="6" t="n"/>
      <c r="O140" s="8">
        <f>IF(OR(M140="要再検査",M140="要精密検査",M140="要治療"),"要","")</f>
        <v/>
      </c>
      <c r="P140" s="6" t="n"/>
      <c r="Q140" s="5" t="n"/>
      <c r="R140" s="5" t="n"/>
    </row>
    <row r="141">
      <c r="A141" s="5" t="n"/>
      <c r="B141" s="5" t="n"/>
      <c r="C141" s="5" t="n"/>
      <c r="D141" s="5" t="n"/>
      <c r="E141" s="5" t="n"/>
      <c r="F141" s="6" t="n"/>
      <c r="G141" s="7">
        <f>IF(F141="","",EDATE(F141,12))</f>
        <v/>
      </c>
      <c r="H141" s="8">
        <f>IF(OR(G141="",K141&lt;&gt;""),"",G141-TODAY())</f>
        <v/>
      </c>
      <c r="I141" s="8">
        <f>IF(K141&lt;&gt;"","受診済み",IF(H141="","",IF(H141&lt;0,"期限切れ",IF(H141&lt;=30,"30日以内",""))))</f>
        <v/>
      </c>
      <c r="J141" s="6" t="n"/>
      <c r="K141" s="6" t="n"/>
      <c r="L141" s="5" t="n"/>
      <c r="M141" s="5" t="n"/>
      <c r="N141" s="6" t="n"/>
      <c r="O141" s="8">
        <f>IF(OR(M141="要再検査",M141="要精密検査",M141="要治療"),"要","")</f>
        <v/>
      </c>
      <c r="P141" s="6" t="n"/>
      <c r="Q141" s="5" t="n"/>
      <c r="R141" s="5" t="n"/>
    </row>
    <row r="142">
      <c r="A142" s="5" t="n"/>
      <c r="B142" s="5" t="n"/>
      <c r="C142" s="5" t="n"/>
      <c r="D142" s="5" t="n"/>
      <c r="E142" s="5" t="n"/>
      <c r="F142" s="6" t="n"/>
      <c r="G142" s="7">
        <f>IF(F142="","",EDATE(F142,12))</f>
        <v/>
      </c>
      <c r="H142" s="8">
        <f>IF(OR(G142="",K142&lt;&gt;""),"",G142-TODAY())</f>
        <v/>
      </c>
      <c r="I142" s="8">
        <f>IF(K142&lt;&gt;"","受診済み",IF(H142="","",IF(H142&lt;0,"期限切れ",IF(H142&lt;=30,"30日以内",""))))</f>
        <v/>
      </c>
      <c r="J142" s="6" t="n"/>
      <c r="K142" s="6" t="n"/>
      <c r="L142" s="5" t="n"/>
      <c r="M142" s="5" t="n"/>
      <c r="N142" s="6" t="n"/>
      <c r="O142" s="8">
        <f>IF(OR(M142="要再検査",M142="要精密検査",M142="要治療"),"要","")</f>
        <v/>
      </c>
      <c r="P142" s="6" t="n"/>
      <c r="Q142" s="5" t="n"/>
      <c r="R142" s="5" t="n"/>
    </row>
    <row r="143">
      <c r="A143" s="5" t="n"/>
      <c r="B143" s="5" t="n"/>
      <c r="C143" s="5" t="n"/>
      <c r="D143" s="5" t="n"/>
      <c r="E143" s="5" t="n"/>
      <c r="F143" s="6" t="n"/>
      <c r="G143" s="7">
        <f>IF(F143="","",EDATE(F143,12))</f>
        <v/>
      </c>
      <c r="H143" s="8">
        <f>IF(OR(G143="",K143&lt;&gt;""),"",G143-TODAY())</f>
        <v/>
      </c>
      <c r="I143" s="8">
        <f>IF(K143&lt;&gt;"","受診済み",IF(H143="","",IF(H143&lt;0,"期限切れ",IF(H143&lt;=30,"30日以内",""))))</f>
        <v/>
      </c>
      <c r="J143" s="6" t="n"/>
      <c r="K143" s="6" t="n"/>
      <c r="L143" s="5" t="n"/>
      <c r="M143" s="5" t="n"/>
      <c r="N143" s="6" t="n"/>
      <c r="O143" s="8">
        <f>IF(OR(M143="要再検査",M143="要精密検査",M143="要治療"),"要","")</f>
        <v/>
      </c>
      <c r="P143" s="6" t="n"/>
      <c r="Q143" s="5" t="n"/>
      <c r="R143" s="5" t="n"/>
    </row>
    <row r="144">
      <c r="A144" s="5" t="n"/>
      <c r="B144" s="5" t="n"/>
      <c r="C144" s="5" t="n"/>
      <c r="D144" s="5" t="n"/>
      <c r="E144" s="5" t="n"/>
      <c r="F144" s="6" t="n"/>
      <c r="G144" s="7">
        <f>IF(F144="","",EDATE(F144,12))</f>
        <v/>
      </c>
      <c r="H144" s="8">
        <f>IF(OR(G144="",K144&lt;&gt;""),"",G144-TODAY())</f>
        <v/>
      </c>
      <c r="I144" s="8">
        <f>IF(K144&lt;&gt;"","受診済み",IF(H144="","",IF(H144&lt;0,"期限切れ",IF(H144&lt;=30,"30日以内",""))))</f>
        <v/>
      </c>
      <c r="J144" s="6" t="n"/>
      <c r="K144" s="6" t="n"/>
      <c r="L144" s="5" t="n"/>
      <c r="M144" s="5" t="n"/>
      <c r="N144" s="6" t="n"/>
      <c r="O144" s="8">
        <f>IF(OR(M144="要再検査",M144="要精密検査",M144="要治療"),"要","")</f>
        <v/>
      </c>
      <c r="P144" s="6" t="n"/>
      <c r="Q144" s="5" t="n"/>
      <c r="R144" s="5" t="n"/>
    </row>
    <row r="145">
      <c r="A145" s="5" t="n"/>
      <c r="B145" s="5" t="n"/>
      <c r="C145" s="5" t="n"/>
      <c r="D145" s="5" t="n"/>
      <c r="E145" s="5" t="n"/>
      <c r="F145" s="6" t="n"/>
      <c r="G145" s="7">
        <f>IF(F145="","",EDATE(F145,12))</f>
        <v/>
      </c>
      <c r="H145" s="8">
        <f>IF(OR(G145="",K145&lt;&gt;""),"",G145-TODAY())</f>
        <v/>
      </c>
      <c r="I145" s="8">
        <f>IF(K145&lt;&gt;"","受診済み",IF(H145="","",IF(H145&lt;0,"期限切れ",IF(H145&lt;=30,"30日以内",""))))</f>
        <v/>
      </c>
      <c r="J145" s="6" t="n"/>
      <c r="K145" s="6" t="n"/>
      <c r="L145" s="5" t="n"/>
      <c r="M145" s="5" t="n"/>
      <c r="N145" s="6" t="n"/>
      <c r="O145" s="8">
        <f>IF(OR(M145="要再検査",M145="要精密検査",M145="要治療"),"要","")</f>
        <v/>
      </c>
      <c r="P145" s="6" t="n"/>
      <c r="Q145" s="5" t="n"/>
      <c r="R145" s="5" t="n"/>
    </row>
    <row r="146">
      <c r="A146" s="5" t="n"/>
      <c r="B146" s="5" t="n"/>
      <c r="C146" s="5" t="n"/>
      <c r="D146" s="5" t="n"/>
      <c r="E146" s="5" t="n"/>
      <c r="F146" s="6" t="n"/>
      <c r="G146" s="7">
        <f>IF(F146="","",EDATE(F146,12))</f>
        <v/>
      </c>
      <c r="H146" s="8">
        <f>IF(OR(G146="",K146&lt;&gt;""),"",G146-TODAY())</f>
        <v/>
      </c>
      <c r="I146" s="8">
        <f>IF(K146&lt;&gt;"","受診済み",IF(H146="","",IF(H146&lt;0,"期限切れ",IF(H146&lt;=30,"30日以内",""))))</f>
        <v/>
      </c>
      <c r="J146" s="6" t="n"/>
      <c r="K146" s="6" t="n"/>
      <c r="L146" s="5" t="n"/>
      <c r="M146" s="5" t="n"/>
      <c r="N146" s="6" t="n"/>
      <c r="O146" s="8">
        <f>IF(OR(M146="要再検査",M146="要精密検査",M146="要治療"),"要","")</f>
        <v/>
      </c>
      <c r="P146" s="6" t="n"/>
      <c r="Q146" s="5" t="n"/>
      <c r="R146" s="5" t="n"/>
    </row>
    <row r="147">
      <c r="A147" s="5" t="n"/>
      <c r="B147" s="5" t="n"/>
      <c r="C147" s="5" t="n"/>
      <c r="D147" s="5" t="n"/>
      <c r="E147" s="5" t="n"/>
      <c r="F147" s="6" t="n"/>
      <c r="G147" s="7">
        <f>IF(F147="","",EDATE(F147,12))</f>
        <v/>
      </c>
      <c r="H147" s="8">
        <f>IF(OR(G147="",K147&lt;&gt;""),"",G147-TODAY())</f>
        <v/>
      </c>
      <c r="I147" s="8">
        <f>IF(K147&lt;&gt;"","受診済み",IF(H147="","",IF(H147&lt;0,"期限切れ",IF(H147&lt;=30,"30日以内",""))))</f>
        <v/>
      </c>
      <c r="J147" s="6" t="n"/>
      <c r="K147" s="6" t="n"/>
      <c r="L147" s="5" t="n"/>
      <c r="M147" s="5" t="n"/>
      <c r="N147" s="6" t="n"/>
      <c r="O147" s="8">
        <f>IF(OR(M147="要再検査",M147="要精密検査",M147="要治療"),"要","")</f>
        <v/>
      </c>
      <c r="P147" s="6" t="n"/>
      <c r="Q147" s="5" t="n"/>
      <c r="R147" s="5" t="n"/>
    </row>
    <row r="148">
      <c r="A148" s="5" t="n"/>
      <c r="B148" s="5" t="n"/>
      <c r="C148" s="5" t="n"/>
      <c r="D148" s="5" t="n"/>
      <c r="E148" s="5" t="n"/>
      <c r="F148" s="6" t="n"/>
      <c r="G148" s="7">
        <f>IF(F148="","",EDATE(F148,12))</f>
        <v/>
      </c>
      <c r="H148" s="8">
        <f>IF(OR(G148="",K148&lt;&gt;""),"",G148-TODAY())</f>
        <v/>
      </c>
      <c r="I148" s="8">
        <f>IF(K148&lt;&gt;"","受診済み",IF(H148="","",IF(H148&lt;0,"期限切れ",IF(H148&lt;=30,"30日以内",""))))</f>
        <v/>
      </c>
      <c r="J148" s="6" t="n"/>
      <c r="K148" s="6" t="n"/>
      <c r="L148" s="5" t="n"/>
      <c r="M148" s="5" t="n"/>
      <c r="N148" s="6" t="n"/>
      <c r="O148" s="8">
        <f>IF(OR(M148="要再検査",M148="要精密検査",M148="要治療"),"要","")</f>
        <v/>
      </c>
      <c r="P148" s="6" t="n"/>
      <c r="Q148" s="5" t="n"/>
      <c r="R148" s="5" t="n"/>
    </row>
    <row r="149">
      <c r="A149" s="5" t="n"/>
      <c r="B149" s="5" t="n"/>
      <c r="C149" s="5" t="n"/>
      <c r="D149" s="5" t="n"/>
      <c r="E149" s="5" t="n"/>
      <c r="F149" s="6" t="n"/>
      <c r="G149" s="7">
        <f>IF(F149="","",EDATE(F149,12))</f>
        <v/>
      </c>
      <c r="H149" s="8">
        <f>IF(OR(G149="",K149&lt;&gt;""),"",G149-TODAY())</f>
        <v/>
      </c>
      <c r="I149" s="8">
        <f>IF(K149&lt;&gt;"","受診済み",IF(H149="","",IF(H149&lt;0,"期限切れ",IF(H149&lt;=30,"30日以内",""))))</f>
        <v/>
      </c>
      <c r="J149" s="6" t="n"/>
      <c r="K149" s="6" t="n"/>
      <c r="L149" s="5" t="n"/>
      <c r="M149" s="5" t="n"/>
      <c r="N149" s="6" t="n"/>
      <c r="O149" s="8">
        <f>IF(OR(M149="要再検査",M149="要精密検査",M149="要治療"),"要","")</f>
        <v/>
      </c>
      <c r="P149" s="6" t="n"/>
      <c r="Q149" s="5" t="n"/>
      <c r="R149" s="5" t="n"/>
    </row>
    <row r="150">
      <c r="A150" s="5" t="n"/>
      <c r="B150" s="5" t="n"/>
      <c r="C150" s="5" t="n"/>
      <c r="D150" s="5" t="n"/>
      <c r="E150" s="5" t="n"/>
      <c r="F150" s="6" t="n"/>
      <c r="G150" s="7">
        <f>IF(F150="","",EDATE(F150,12))</f>
        <v/>
      </c>
      <c r="H150" s="8">
        <f>IF(OR(G150="",K150&lt;&gt;""),"",G150-TODAY())</f>
        <v/>
      </c>
      <c r="I150" s="8">
        <f>IF(K150&lt;&gt;"","受診済み",IF(H150="","",IF(H150&lt;0,"期限切れ",IF(H150&lt;=30,"30日以内",""))))</f>
        <v/>
      </c>
      <c r="J150" s="6" t="n"/>
      <c r="K150" s="6" t="n"/>
      <c r="L150" s="5" t="n"/>
      <c r="M150" s="5" t="n"/>
      <c r="N150" s="6" t="n"/>
      <c r="O150" s="8">
        <f>IF(OR(M150="要再検査",M150="要精密検査",M150="要治療"),"要","")</f>
        <v/>
      </c>
      <c r="P150" s="6" t="n"/>
      <c r="Q150" s="5" t="n"/>
      <c r="R150" s="5" t="n"/>
    </row>
    <row r="151">
      <c r="A151" s="5" t="n"/>
      <c r="B151" s="5" t="n"/>
      <c r="C151" s="5" t="n"/>
      <c r="D151" s="5" t="n"/>
      <c r="E151" s="5" t="n"/>
      <c r="F151" s="6" t="n"/>
      <c r="G151" s="7">
        <f>IF(F151="","",EDATE(F151,12))</f>
        <v/>
      </c>
      <c r="H151" s="8">
        <f>IF(OR(G151="",K151&lt;&gt;""),"",G151-TODAY())</f>
        <v/>
      </c>
      <c r="I151" s="8">
        <f>IF(K151&lt;&gt;"","受診済み",IF(H151="","",IF(H151&lt;0,"期限切れ",IF(H151&lt;=30,"30日以内",""))))</f>
        <v/>
      </c>
      <c r="J151" s="6" t="n"/>
      <c r="K151" s="6" t="n"/>
      <c r="L151" s="5" t="n"/>
      <c r="M151" s="5" t="n"/>
      <c r="N151" s="6" t="n"/>
      <c r="O151" s="8">
        <f>IF(OR(M151="要再検査",M151="要精密検査",M151="要治療"),"要","")</f>
        <v/>
      </c>
      <c r="P151" s="6" t="n"/>
      <c r="Q151" s="5" t="n"/>
      <c r="R151" s="5" t="n"/>
    </row>
    <row r="152">
      <c r="A152" s="5" t="n"/>
      <c r="B152" s="5" t="n"/>
      <c r="C152" s="5" t="n"/>
      <c r="D152" s="5" t="n"/>
      <c r="E152" s="5" t="n"/>
      <c r="F152" s="6" t="n"/>
      <c r="G152" s="7">
        <f>IF(F152="","",EDATE(F152,12))</f>
        <v/>
      </c>
      <c r="H152" s="8">
        <f>IF(OR(G152="",K152&lt;&gt;""),"",G152-TODAY())</f>
        <v/>
      </c>
      <c r="I152" s="8">
        <f>IF(K152&lt;&gt;"","受診済み",IF(H152="","",IF(H152&lt;0,"期限切れ",IF(H152&lt;=30,"30日以内",""))))</f>
        <v/>
      </c>
      <c r="J152" s="6" t="n"/>
      <c r="K152" s="6" t="n"/>
      <c r="L152" s="5" t="n"/>
      <c r="M152" s="5" t="n"/>
      <c r="N152" s="6" t="n"/>
      <c r="O152" s="8">
        <f>IF(OR(M152="要再検査",M152="要精密検査",M152="要治療"),"要","")</f>
        <v/>
      </c>
      <c r="P152" s="6" t="n"/>
      <c r="Q152" s="5" t="n"/>
      <c r="R152" s="5" t="n"/>
    </row>
    <row r="153">
      <c r="A153" s="5" t="n"/>
      <c r="B153" s="5" t="n"/>
      <c r="C153" s="5" t="n"/>
      <c r="D153" s="5" t="n"/>
      <c r="E153" s="5" t="n"/>
      <c r="F153" s="6" t="n"/>
      <c r="G153" s="7">
        <f>IF(F153="","",EDATE(F153,12))</f>
        <v/>
      </c>
      <c r="H153" s="8">
        <f>IF(OR(G153="",K153&lt;&gt;""),"",G153-TODAY())</f>
        <v/>
      </c>
      <c r="I153" s="8">
        <f>IF(K153&lt;&gt;"","受診済み",IF(H153="","",IF(H153&lt;0,"期限切れ",IF(H153&lt;=30,"30日以内",""))))</f>
        <v/>
      </c>
      <c r="J153" s="6" t="n"/>
      <c r="K153" s="6" t="n"/>
      <c r="L153" s="5" t="n"/>
      <c r="M153" s="5" t="n"/>
      <c r="N153" s="6" t="n"/>
      <c r="O153" s="8">
        <f>IF(OR(M153="要再検査",M153="要精密検査",M153="要治療"),"要","")</f>
        <v/>
      </c>
      <c r="P153" s="6" t="n"/>
      <c r="Q153" s="5" t="n"/>
      <c r="R153" s="5" t="n"/>
    </row>
    <row r="154">
      <c r="A154" s="5" t="n"/>
      <c r="B154" s="5" t="n"/>
      <c r="C154" s="5" t="n"/>
      <c r="D154" s="5" t="n"/>
      <c r="E154" s="5" t="n"/>
      <c r="F154" s="6" t="n"/>
      <c r="G154" s="7">
        <f>IF(F154="","",EDATE(F154,12))</f>
        <v/>
      </c>
      <c r="H154" s="8">
        <f>IF(OR(G154="",K154&lt;&gt;""),"",G154-TODAY())</f>
        <v/>
      </c>
      <c r="I154" s="8">
        <f>IF(K154&lt;&gt;"","受診済み",IF(H154="","",IF(H154&lt;0,"期限切れ",IF(H154&lt;=30,"30日以内",""))))</f>
        <v/>
      </c>
      <c r="J154" s="6" t="n"/>
      <c r="K154" s="6" t="n"/>
      <c r="L154" s="5" t="n"/>
      <c r="M154" s="5" t="n"/>
      <c r="N154" s="6" t="n"/>
      <c r="O154" s="8">
        <f>IF(OR(M154="要再検査",M154="要精密検査",M154="要治療"),"要","")</f>
        <v/>
      </c>
      <c r="P154" s="6" t="n"/>
      <c r="Q154" s="5" t="n"/>
      <c r="R154" s="5" t="n"/>
    </row>
    <row r="155">
      <c r="A155" s="5" t="n"/>
      <c r="B155" s="5" t="n"/>
      <c r="C155" s="5" t="n"/>
      <c r="D155" s="5" t="n"/>
      <c r="E155" s="5" t="n"/>
      <c r="F155" s="6" t="n"/>
      <c r="G155" s="7">
        <f>IF(F155="","",EDATE(F155,12))</f>
        <v/>
      </c>
      <c r="H155" s="8">
        <f>IF(OR(G155="",K155&lt;&gt;""),"",G155-TODAY())</f>
        <v/>
      </c>
      <c r="I155" s="8">
        <f>IF(K155&lt;&gt;"","受診済み",IF(H155="","",IF(H155&lt;0,"期限切れ",IF(H155&lt;=30,"30日以内",""))))</f>
        <v/>
      </c>
      <c r="J155" s="6" t="n"/>
      <c r="K155" s="6" t="n"/>
      <c r="L155" s="5" t="n"/>
      <c r="M155" s="5" t="n"/>
      <c r="N155" s="6" t="n"/>
      <c r="O155" s="8">
        <f>IF(OR(M155="要再検査",M155="要精密検査",M155="要治療"),"要","")</f>
        <v/>
      </c>
      <c r="P155" s="6" t="n"/>
      <c r="Q155" s="5" t="n"/>
      <c r="R155" s="5" t="n"/>
    </row>
    <row r="156">
      <c r="A156" s="5" t="n"/>
      <c r="B156" s="5" t="n"/>
      <c r="C156" s="5" t="n"/>
      <c r="D156" s="5" t="n"/>
      <c r="E156" s="5" t="n"/>
      <c r="F156" s="6" t="n"/>
      <c r="G156" s="7">
        <f>IF(F156="","",EDATE(F156,12))</f>
        <v/>
      </c>
      <c r="H156" s="8">
        <f>IF(OR(G156="",K156&lt;&gt;""),"",G156-TODAY())</f>
        <v/>
      </c>
      <c r="I156" s="8">
        <f>IF(K156&lt;&gt;"","受診済み",IF(H156="","",IF(H156&lt;0,"期限切れ",IF(H156&lt;=30,"30日以内",""))))</f>
        <v/>
      </c>
      <c r="J156" s="6" t="n"/>
      <c r="K156" s="6" t="n"/>
      <c r="L156" s="5" t="n"/>
      <c r="M156" s="5" t="n"/>
      <c r="N156" s="6" t="n"/>
      <c r="O156" s="8">
        <f>IF(OR(M156="要再検査",M156="要精密検査",M156="要治療"),"要","")</f>
        <v/>
      </c>
      <c r="P156" s="6" t="n"/>
      <c r="Q156" s="5" t="n"/>
      <c r="R156" s="5" t="n"/>
    </row>
    <row r="157">
      <c r="A157" s="5" t="n"/>
      <c r="B157" s="5" t="n"/>
      <c r="C157" s="5" t="n"/>
      <c r="D157" s="5" t="n"/>
      <c r="E157" s="5" t="n"/>
      <c r="F157" s="6" t="n"/>
      <c r="G157" s="7">
        <f>IF(F157="","",EDATE(F157,12))</f>
        <v/>
      </c>
      <c r="H157" s="8">
        <f>IF(OR(G157="",K157&lt;&gt;""),"",G157-TODAY())</f>
        <v/>
      </c>
      <c r="I157" s="8">
        <f>IF(K157&lt;&gt;"","受診済み",IF(H157="","",IF(H157&lt;0,"期限切れ",IF(H157&lt;=30,"30日以内",""))))</f>
        <v/>
      </c>
      <c r="J157" s="6" t="n"/>
      <c r="K157" s="6" t="n"/>
      <c r="L157" s="5" t="n"/>
      <c r="M157" s="5" t="n"/>
      <c r="N157" s="6" t="n"/>
      <c r="O157" s="8">
        <f>IF(OR(M157="要再検査",M157="要精密検査",M157="要治療"),"要","")</f>
        <v/>
      </c>
      <c r="P157" s="6" t="n"/>
      <c r="Q157" s="5" t="n"/>
      <c r="R157" s="5" t="n"/>
    </row>
    <row r="158">
      <c r="A158" s="5" t="n"/>
      <c r="B158" s="5" t="n"/>
      <c r="C158" s="5" t="n"/>
      <c r="D158" s="5" t="n"/>
      <c r="E158" s="5" t="n"/>
      <c r="F158" s="6" t="n"/>
      <c r="G158" s="7">
        <f>IF(F158="","",EDATE(F158,12))</f>
        <v/>
      </c>
      <c r="H158" s="8">
        <f>IF(OR(G158="",K158&lt;&gt;""),"",G158-TODAY())</f>
        <v/>
      </c>
      <c r="I158" s="8">
        <f>IF(K158&lt;&gt;"","受診済み",IF(H158="","",IF(H158&lt;0,"期限切れ",IF(H158&lt;=30,"30日以内",""))))</f>
        <v/>
      </c>
      <c r="J158" s="6" t="n"/>
      <c r="K158" s="6" t="n"/>
      <c r="L158" s="5" t="n"/>
      <c r="M158" s="5" t="n"/>
      <c r="N158" s="6" t="n"/>
      <c r="O158" s="8">
        <f>IF(OR(M158="要再検査",M158="要精密検査",M158="要治療"),"要","")</f>
        <v/>
      </c>
      <c r="P158" s="6" t="n"/>
      <c r="Q158" s="5" t="n"/>
      <c r="R158" s="5" t="n"/>
    </row>
    <row r="159">
      <c r="A159" s="5" t="n"/>
      <c r="B159" s="5" t="n"/>
      <c r="C159" s="5" t="n"/>
      <c r="D159" s="5" t="n"/>
      <c r="E159" s="5" t="n"/>
      <c r="F159" s="6" t="n"/>
      <c r="G159" s="7">
        <f>IF(F159="","",EDATE(F159,12))</f>
        <v/>
      </c>
      <c r="H159" s="8">
        <f>IF(OR(G159="",K159&lt;&gt;""),"",G159-TODAY())</f>
        <v/>
      </c>
      <c r="I159" s="8">
        <f>IF(K159&lt;&gt;"","受診済み",IF(H159="","",IF(H159&lt;0,"期限切れ",IF(H159&lt;=30,"30日以内",""))))</f>
        <v/>
      </c>
      <c r="J159" s="6" t="n"/>
      <c r="K159" s="6" t="n"/>
      <c r="L159" s="5" t="n"/>
      <c r="M159" s="5" t="n"/>
      <c r="N159" s="6" t="n"/>
      <c r="O159" s="8">
        <f>IF(OR(M159="要再検査",M159="要精密検査",M159="要治療"),"要","")</f>
        <v/>
      </c>
      <c r="P159" s="6" t="n"/>
      <c r="Q159" s="5" t="n"/>
      <c r="R159" s="5" t="n"/>
    </row>
    <row r="160">
      <c r="A160" s="5" t="n"/>
      <c r="B160" s="5" t="n"/>
      <c r="C160" s="5" t="n"/>
      <c r="D160" s="5" t="n"/>
      <c r="E160" s="5" t="n"/>
      <c r="F160" s="6" t="n"/>
      <c r="G160" s="7">
        <f>IF(F160="","",EDATE(F160,12))</f>
        <v/>
      </c>
      <c r="H160" s="8">
        <f>IF(OR(G160="",K160&lt;&gt;""),"",G160-TODAY())</f>
        <v/>
      </c>
      <c r="I160" s="8">
        <f>IF(K160&lt;&gt;"","受診済み",IF(H160="","",IF(H160&lt;0,"期限切れ",IF(H160&lt;=30,"30日以内",""))))</f>
        <v/>
      </c>
      <c r="J160" s="6" t="n"/>
      <c r="K160" s="6" t="n"/>
      <c r="L160" s="5" t="n"/>
      <c r="M160" s="5" t="n"/>
      <c r="N160" s="6" t="n"/>
      <c r="O160" s="8">
        <f>IF(OR(M160="要再検査",M160="要精密検査",M160="要治療"),"要","")</f>
        <v/>
      </c>
      <c r="P160" s="6" t="n"/>
      <c r="Q160" s="5" t="n"/>
      <c r="R160" s="5" t="n"/>
    </row>
    <row r="161">
      <c r="A161" s="5" t="n"/>
      <c r="B161" s="5" t="n"/>
      <c r="C161" s="5" t="n"/>
      <c r="D161" s="5" t="n"/>
      <c r="E161" s="5" t="n"/>
      <c r="F161" s="6" t="n"/>
      <c r="G161" s="7">
        <f>IF(F161="","",EDATE(F161,12))</f>
        <v/>
      </c>
      <c r="H161" s="8">
        <f>IF(OR(G161="",K161&lt;&gt;""),"",G161-TODAY())</f>
        <v/>
      </c>
      <c r="I161" s="8">
        <f>IF(K161&lt;&gt;"","受診済み",IF(H161="","",IF(H161&lt;0,"期限切れ",IF(H161&lt;=30,"30日以内",""))))</f>
        <v/>
      </c>
      <c r="J161" s="6" t="n"/>
      <c r="K161" s="6" t="n"/>
      <c r="L161" s="5" t="n"/>
      <c r="M161" s="5" t="n"/>
      <c r="N161" s="6" t="n"/>
      <c r="O161" s="8">
        <f>IF(OR(M161="要再検査",M161="要精密検査",M161="要治療"),"要","")</f>
        <v/>
      </c>
      <c r="P161" s="6" t="n"/>
      <c r="Q161" s="5" t="n"/>
      <c r="R161" s="5" t="n"/>
    </row>
    <row r="162">
      <c r="A162" s="5" t="n"/>
      <c r="B162" s="5" t="n"/>
      <c r="C162" s="5" t="n"/>
      <c r="D162" s="5" t="n"/>
      <c r="E162" s="5" t="n"/>
      <c r="F162" s="6" t="n"/>
      <c r="G162" s="7">
        <f>IF(F162="","",EDATE(F162,12))</f>
        <v/>
      </c>
      <c r="H162" s="8">
        <f>IF(OR(G162="",K162&lt;&gt;""),"",G162-TODAY())</f>
        <v/>
      </c>
      <c r="I162" s="8">
        <f>IF(K162&lt;&gt;"","受診済み",IF(H162="","",IF(H162&lt;0,"期限切れ",IF(H162&lt;=30,"30日以内",""))))</f>
        <v/>
      </c>
      <c r="J162" s="6" t="n"/>
      <c r="K162" s="6" t="n"/>
      <c r="L162" s="5" t="n"/>
      <c r="M162" s="5" t="n"/>
      <c r="N162" s="6" t="n"/>
      <c r="O162" s="8">
        <f>IF(OR(M162="要再検査",M162="要精密検査",M162="要治療"),"要","")</f>
        <v/>
      </c>
      <c r="P162" s="6" t="n"/>
      <c r="Q162" s="5" t="n"/>
      <c r="R162" s="5" t="n"/>
    </row>
    <row r="163">
      <c r="A163" s="5" t="n"/>
      <c r="B163" s="5" t="n"/>
      <c r="C163" s="5" t="n"/>
      <c r="D163" s="5" t="n"/>
      <c r="E163" s="5" t="n"/>
      <c r="F163" s="6" t="n"/>
      <c r="G163" s="7">
        <f>IF(F163="","",EDATE(F163,12))</f>
        <v/>
      </c>
      <c r="H163" s="8">
        <f>IF(OR(G163="",K163&lt;&gt;""),"",G163-TODAY())</f>
        <v/>
      </c>
      <c r="I163" s="8">
        <f>IF(K163&lt;&gt;"","受診済み",IF(H163="","",IF(H163&lt;0,"期限切れ",IF(H163&lt;=30,"30日以内",""))))</f>
        <v/>
      </c>
      <c r="J163" s="6" t="n"/>
      <c r="K163" s="6" t="n"/>
      <c r="L163" s="5" t="n"/>
      <c r="M163" s="5" t="n"/>
      <c r="N163" s="6" t="n"/>
      <c r="O163" s="8">
        <f>IF(OR(M163="要再検査",M163="要精密検査",M163="要治療"),"要","")</f>
        <v/>
      </c>
      <c r="P163" s="6" t="n"/>
      <c r="Q163" s="5" t="n"/>
      <c r="R163" s="5" t="n"/>
    </row>
    <row r="164">
      <c r="A164" s="5" t="n"/>
      <c r="B164" s="5" t="n"/>
      <c r="C164" s="5" t="n"/>
      <c r="D164" s="5" t="n"/>
      <c r="E164" s="5" t="n"/>
      <c r="F164" s="6" t="n"/>
      <c r="G164" s="7">
        <f>IF(F164="","",EDATE(F164,12))</f>
        <v/>
      </c>
      <c r="H164" s="8">
        <f>IF(OR(G164="",K164&lt;&gt;""),"",G164-TODAY())</f>
        <v/>
      </c>
      <c r="I164" s="8">
        <f>IF(K164&lt;&gt;"","受診済み",IF(H164="","",IF(H164&lt;0,"期限切れ",IF(H164&lt;=30,"30日以内",""))))</f>
        <v/>
      </c>
      <c r="J164" s="6" t="n"/>
      <c r="K164" s="6" t="n"/>
      <c r="L164" s="5" t="n"/>
      <c r="M164" s="5" t="n"/>
      <c r="N164" s="6" t="n"/>
      <c r="O164" s="8">
        <f>IF(OR(M164="要再検査",M164="要精密検査",M164="要治療"),"要","")</f>
        <v/>
      </c>
      <c r="P164" s="6" t="n"/>
      <c r="Q164" s="5" t="n"/>
      <c r="R164" s="5" t="n"/>
    </row>
    <row r="165">
      <c r="A165" s="5" t="n"/>
      <c r="B165" s="5" t="n"/>
      <c r="C165" s="5" t="n"/>
      <c r="D165" s="5" t="n"/>
      <c r="E165" s="5" t="n"/>
      <c r="F165" s="6" t="n"/>
      <c r="G165" s="7">
        <f>IF(F165="","",EDATE(F165,12))</f>
        <v/>
      </c>
      <c r="H165" s="8">
        <f>IF(OR(G165="",K165&lt;&gt;""),"",G165-TODAY())</f>
        <v/>
      </c>
      <c r="I165" s="8">
        <f>IF(K165&lt;&gt;"","受診済み",IF(H165="","",IF(H165&lt;0,"期限切れ",IF(H165&lt;=30,"30日以内",""))))</f>
        <v/>
      </c>
      <c r="J165" s="6" t="n"/>
      <c r="K165" s="6" t="n"/>
      <c r="L165" s="5" t="n"/>
      <c r="M165" s="5" t="n"/>
      <c r="N165" s="6" t="n"/>
      <c r="O165" s="8">
        <f>IF(OR(M165="要再検査",M165="要精密検査",M165="要治療"),"要","")</f>
        <v/>
      </c>
      <c r="P165" s="6" t="n"/>
      <c r="Q165" s="5" t="n"/>
      <c r="R165" s="5" t="n"/>
    </row>
    <row r="166">
      <c r="A166" s="5" t="n"/>
      <c r="B166" s="5" t="n"/>
      <c r="C166" s="5" t="n"/>
      <c r="D166" s="5" t="n"/>
      <c r="E166" s="5" t="n"/>
      <c r="F166" s="6" t="n"/>
      <c r="G166" s="7">
        <f>IF(F166="","",EDATE(F166,12))</f>
        <v/>
      </c>
      <c r="H166" s="8">
        <f>IF(OR(G166="",K166&lt;&gt;""),"",G166-TODAY())</f>
        <v/>
      </c>
      <c r="I166" s="8">
        <f>IF(K166&lt;&gt;"","受診済み",IF(H166="","",IF(H166&lt;0,"期限切れ",IF(H166&lt;=30,"30日以内",""))))</f>
        <v/>
      </c>
      <c r="J166" s="6" t="n"/>
      <c r="K166" s="6" t="n"/>
      <c r="L166" s="5" t="n"/>
      <c r="M166" s="5" t="n"/>
      <c r="N166" s="6" t="n"/>
      <c r="O166" s="8">
        <f>IF(OR(M166="要再検査",M166="要精密検査",M166="要治療"),"要","")</f>
        <v/>
      </c>
      <c r="P166" s="6" t="n"/>
      <c r="Q166" s="5" t="n"/>
      <c r="R166" s="5" t="n"/>
    </row>
    <row r="167">
      <c r="A167" s="5" t="n"/>
      <c r="B167" s="5" t="n"/>
      <c r="C167" s="5" t="n"/>
      <c r="D167" s="5" t="n"/>
      <c r="E167" s="5" t="n"/>
      <c r="F167" s="6" t="n"/>
      <c r="G167" s="7">
        <f>IF(F167="","",EDATE(F167,12))</f>
        <v/>
      </c>
      <c r="H167" s="8">
        <f>IF(OR(G167="",K167&lt;&gt;""),"",G167-TODAY())</f>
        <v/>
      </c>
      <c r="I167" s="8">
        <f>IF(K167&lt;&gt;"","受診済み",IF(H167="","",IF(H167&lt;0,"期限切れ",IF(H167&lt;=30,"30日以内",""))))</f>
        <v/>
      </c>
      <c r="J167" s="6" t="n"/>
      <c r="K167" s="6" t="n"/>
      <c r="L167" s="5" t="n"/>
      <c r="M167" s="5" t="n"/>
      <c r="N167" s="6" t="n"/>
      <c r="O167" s="8">
        <f>IF(OR(M167="要再検査",M167="要精密検査",M167="要治療"),"要","")</f>
        <v/>
      </c>
      <c r="P167" s="6" t="n"/>
      <c r="Q167" s="5" t="n"/>
      <c r="R167" s="5" t="n"/>
    </row>
    <row r="168">
      <c r="A168" s="5" t="n"/>
      <c r="B168" s="5" t="n"/>
      <c r="C168" s="5" t="n"/>
      <c r="D168" s="5" t="n"/>
      <c r="E168" s="5" t="n"/>
      <c r="F168" s="6" t="n"/>
      <c r="G168" s="7">
        <f>IF(F168="","",EDATE(F168,12))</f>
        <v/>
      </c>
      <c r="H168" s="8">
        <f>IF(OR(G168="",K168&lt;&gt;""),"",G168-TODAY())</f>
        <v/>
      </c>
      <c r="I168" s="8">
        <f>IF(K168&lt;&gt;"","受診済み",IF(H168="","",IF(H168&lt;0,"期限切れ",IF(H168&lt;=30,"30日以内",""))))</f>
        <v/>
      </c>
      <c r="J168" s="6" t="n"/>
      <c r="K168" s="6" t="n"/>
      <c r="L168" s="5" t="n"/>
      <c r="M168" s="5" t="n"/>
      <c r="N168" s="6" t="n"/>
      <c r="O168" s="8">
        <f>IF(OR(M168="要再検査",M168="要精密検査",M168="要治療"),"要","")</f>
        <v/>
      </c>
      <c r="P168" s="6" t="n"/>
      <c r="Q168" s="5" t="n"/>
      <c r="R168" s="5" t="n"/>
    </row>
    <row r="169">
      <c r="A169" s="5" t="n"/>
      <c r="B169" s="5" t="n"/>
      <c r="C169" s="5" t="n"/>
      <c r="D169" s="5" t="n"/>
      <c r="E169" s="5" t="n"/>
      <c r="F169" s="6" t="n"/>
      <c r="G169" s="7">
        <f>IF(F169="","",EDATE(F169,12))</f>
        <v/>
      </c>
      <c r="H169" s="8">
        <f>IF(OR(G169="",K169&lt;&gt;""),"",G169-TODAY())</f>
        <v/>
      </c>
      <c r="I169" s="8">
        <f>IF(K169&lt;&gt;"","受診済み",IF(H169="","",IF(H169&lt;0,"期限切れ",IF(H169&lt;=30,"30日以内",""))))</f>
        <v/>
      </c>
      <c r="J169" s="6" t="n"/>
      <c r="K169" s="6" t="n"/>
      <c r="L169" s="5" t="n"/>
      <c r="M169" s="5" t="n"/>
      <c r="N169" s="6" t="n"/>
      <c r="O169" s="8">
        <f>IF(OR(M169="要再検査",M169="要精密検査",M169="要治療"),"要","")</f>
        <v/>
      </c>
      <c r="P169" s="6" t="n"/>
      <c r="Q169" s="5" t="n"/>
      <c r="R169" s="5" t="n"/>
    </row>
    <row r="170">
      <c r="A170" s="5" t="n"/>
      <c r="B170" s="5" t="n"/>
      <c r="C170" s="5" t="n"/>
      <c r="D170" s="5" t="n"/>
      <c r="E170" s="5" t="n"/>
      <c r="F170" s="6" t="n"/>
      <c r="G170" s="7">
        <f>IF(F170="","",EDATE(F170,12))</f>
        <v/>
      </c>
      <c r="H170" s="8">
        <f>IF(OR(G170="",K170&lt;&gt;""),"",G170-TODAY())</f>
        <v/>
      </c>
      <c r="I170" s="8">
        <f>IF(K170&lt;&gt;"","受診済み",IF(H170="","",IF(H170&lt;0,"期限切れ",IF(H170&lt;=30,"30日以内",""))))</f>
        <v/>
      </c>
      <c r="J170" s="6" t="n"/>
      <c r="K170" s="6" t="n"/>
      <c r="L170" s="5" t="n"/>
      <c r="M170" s="5" t="n"/>
      <c r="N170" s="6" t="n"/>
      <c r="O170" s="8">
        <f>IF(OR(M170="要再検査",M170="要精密検査",M170="要治療"),"要","")</f>
        <v/>
      </c>
      <c r="P170" s="6" t="n"/>
      <c r="Q170" s="5" t="n"/>
      <c r="R170" s="5" t="n"/>
    </row>
    <row r="171">
      <c r="A171" s="5" t="n"/>
      <c r="B171" s="5" t="n"/>
      <c r="C171" s="5" t="n"/>
      <c r="D171" s="5" t="n"/>
      <c r="E171" s="5" t="n"/>
      <c r="F171" s="6" t="n"/>
      <c r="G171" s="7">
        <f>IF(F171="","",EDATE(F171,12))</f>
        <v/>
      </c>
      <c r="H171" s="8">
        <f>IF(OR(G171="",K171&lt;&gt;""),"",G171-TODAY())</f>
        <v/>
      </c>
      <c r="I171" s="8">
        <f>IF(K171&lt;&gt;"","受診済み",IF(H171="","",IF(H171&lt;0,"期限切れ",IF(H171&lt;=30,"30日以内",""))))</f>
        <v/>
      </c>
      <c r="J171" s="6" t="n"/>
      <c r="K171" s="6" t="n"/>
      <c r="L171" s="5" t="n"/>
      <c r="M171" s="5" t="n"/>
      <c r="N171" s="6" t="n"/>
      <c r="O171" s="8">
        <f>IF(OR(M171="要再検査",M171="要精密検査",M171="要治療"),"要","")</f>
        <v/>
      </c>
      <c r="P171" s="6" t="n"/>
      <c r="Q171" s="5" t="n"/>
      <c r="R171" s="5" t="n"/>
    </row>
    <row r="172">
      <c r="A172" s="5" t="n"/>
      <c r="B172" s="5" t="n"/>
      <c r="C172" s="5" t="n"/>
      <c r="D172" s="5" t="n"/>
      <c r="E172" s="5" t="n"/>
      <c r="F172" s="6" t="n"/>
      <c r="G172" s="7">
        <f>IF(F172="","",EDATE(F172,12))</f>
        <v/>
      </c>
      <c r="H172" s="8">
        <f>IF(OR(G172="",K172&lt;&gt;""),"",G172-TODAY())</f>
        <v/>
      </c>
      <c r="I172" s="8">
        <f>IF(K172&lt;&gt;"","受診済み",IF(H172="","",IF(H172&lt;0,"期限切れ",IF(H172&lt;=30,"30日以内",""))))</f>
        <v/>
      </c>
      <c r="J172" s="6" t="n"/>
      <c r="K172" s="6" t="n"/>
      <c r="L172" s="5" t="n"/>
      <c r="M172" s="5" t="n"/>
      <c r="N172" s="6" t="n"/>
      <c r="O172" s="8">
        <f>IF(OR(M172="要再検査",M172="要精密検査",M172="要治療"),"要","")</f>
        <v/>
      </c>
      <c r="P172" s="6" t="n"/>
      <c r="Q172" s="5" t="n"/>
      <c r="R172" s="5" t="n"/>
    </row>
    <row r="173">
      <c r="A173" s="5" t="n"/>
      <c r="B173" s="5" t="n"/>
      <c r="C173" s="5" t="n"/>
      <c r="D173" s="5" t="n"/>
      <c r="E173" s="5" t="n"/>
      <c r="F173" s="6" t="n"/>
      <c r="G173" s="7">
        <f>IF(F173="","",EDATE(F173,12))</f>
        <v/>
      </c>
      <c r="H173" s="8">
        <f>IF(OR(G173="",K173&lt;&gt;""),"",G173-TODAY())</f>
        <v/>
      </c>
      <c r="I173" s="8">
        <f>IF(K173&lt;&gt;"","受診済み",IF(H173="","",IF(H173&lt;0,"期限切れ",IF(H173&lt;=30,"30日以内",""))))</f>
        <v/>
      </c>
      <c r="J173" s="6" t="n"/>
      <c r="K173" s="6" t="n"/>
      <c r="L173" s="5" t="n"/>
      <c r="M173" s="5" t="n"/>
      <c r="N173" s="6" t="n"/>
      <c r="O173" s="8">
        <f>IF(OR(M173="要再検査",M173="要精密検査",M173="要治療"),"要","")</f>
        <v/>
      </c>
      <c r="P173" s="6" t="n"/>
      <c r="Q173" s="5" t="n"/>
      <c r="R173" s="5" t="n"/>
    </row>
    <row r="174">
      <c r="A174" s="5" t="n"/>
      <c r="B174" s="5" t="n"/>
      <c r="C174" s="5" t="n"/>
      <c r="D174" s="5" t="n"/>
      <c r="E174" s="5" t="n"/>
      <c r="F174" s="6" t="n"/>
      <c r="G174" s="7">
        <f>IF(F174="","",EDATE(F174,12))</f>
        <v/>
      </c>
      <c r="H174" s="8">
        <f>IF(OR(G174="",K174&lt;&gt;""),"",G174-TODAY())</f>
        <v/>
      </c>
      <c r="I174" s="8">
        <f>IF(K174&lt;&gt;"","受診済み",IF(H174="","",IF(H174&lt;0,"期限切れ",IF(H174&lt;=30,"30日以内",""))))</f>
        <v/>
      </c>
      <c r="J174" s="6" t="n"/>
      <c r="K174" s="6" t="n"/>
      <c r="L174" s="5" t="n"/>
      <c r="M174" s="5" t="n"/>
      <c r="N174" s="6" t="n"/>
      <c r="O174" s="8">
        <f>IF(OR(M174="要再検査",M174="要精密検査",M174="要治療"),"要","")</f>
        <v/>
      </c>
      <c r="P174" s="6" t="n"/>
      <c r="Q174" s="5" t="n"/>
      <c r="R174" s="5" t="n"/>
    </row>
    <row r="175">
      <c r="A175" s="5" t="n"/>
      <c r="B175" s="5" t="n"/>
      <c r="C175" s="5" t="n"/>
      <c r="D175" s="5" t="n"/>
      <c r="E175" s="5" t="n"/>
      <c r="F175" s="6" t="n"/>
      <c r="G175" s="7">
        <f>IF(F175="","",EDATE(F175,12))</f>
        <v/>
      </c>
      <c r="H175" s="8">
        <f>IF(OR(G175="",K175&lt;&gt;""),"",G175-TODAY())</f>
        <v/>
      </c>
      <c r="I175" s="8">
        <f>IF(K175&lt;&gt;"","受診済み",IF(H175="","",IF(H175&lt;0,"期限切れ",IF(H175&lt;=30,"30日以内",""))))</f>
        <v/>
      </c>
      <c r="J175" s="6" t="n"/>
      <c r="K175" s="6" t="n"/>
      <c r="L175" s="5" t="n"/>
      <c r="M175" s="5" t="n"/>
      <c r="N175" s="6" t="n"/>
      <c r="O175" s="8">
        <f>IF(OR(M175="要再検査",M175="要精密検査",M175="要治療"),"要","")</f>
        <v/>
      </c>
      <c r="P175" s="6" t="n"/>
      <c r="Q175" s="5" t="n"/>
      <c r="R175" s="5" t="n"/>
    </row>
    <row r="176">
      <c r="A176" s="5" t="n"/>
      <c r="B176" s="5" t="n"/>
      <c r="C176" s="5" t="n"/>
      <c r="D176" s="5" t="n"/>
      <c r="E176" s="5" t="n"/>
      <c r="F176" s="6" t="n"/>
      <c r="G176" s="7">
        <f>IF(F176="","",EDATE(F176,12))</f>
        <v/>
      </c>
      <c r="H176" s="8">
        <f>IF(OR(G176="",K176&lt;&gt;""),"",G176-TODAY())</f>
        <v/>
      </c>
      <c r="I176" s="8">
        <f>IF(K176&lt;&gt;"","受診済み",IF(H176="","",IF(H176&lt;0,"期限切れ",IF(H176&lt;=30,"30日以内",""))))</f>
        <v/>
      </c>
      <c r="J176" s="6" t="n"/>
      <c r="K176" s="6" t="n"/>
      <c r="L176" s="5" t="n"/>
      <c r="M176" s="5" t="n"/>
      <c r="N176" s="6" t="n"/>
      <c r="O176" s="8">
        <f>IF(OR(M176="要再検査",M176="要精密検査",M176="要治療"),"要","")</f>
        <v/>
      </c>
      <c r="P176" s="6" t="n"/>
      <c r="Q176" s="5" t="n"/>
      <c r="R176" s="5" t="n"/>
    </row>
    <row r="177">
      <c r="A177" s="5" t="n"/>
      <c r="B177" s="5" t="n"/>
      <c r="C177" s="5" t="n"/>
      <c r="D177" s="5" t="n"/>
      <c r="E177" s="5" t="n"/>
      <c r="F177" s="6" t="n"/>
      <c r="G177" s="7">
        <f>IF(F177="","",EDATE(F177,12))</f>
        <v/>
      </c>
      <c r="H177" s="8">
        <f>IF(OR(G177="",K177&lt;&gt;""),"",G177-TODAY())</f>
        <v/>
      </c>
      <c r="I177" s="8">
        <f>IF(K177&lt;&gt;"","受診済み",IF(H177="","",IF(H177&lt;0,"期限切れ",IF(H177&lt;=30,"30日以内",""))))</f>
        <v/>
      </c>
      <c r="J177" s="6" t="n"/>
      <c r="K177" s="6" t="n"/>
      <c r="L177" s="5" t="n"/>
      <c r="M177" s="5" t="n"/>
      <c r="N177" s="6" t="n"/>
      <c r="O177" s="8">
        <f>IF(OR(M177="要再検査",M177="要精密検査",M177="要治療"),"要","")</f>
        <v/>
      </c>
      <c r="P177" s="6" t="n"/>
      <c r="Q177" s="5" t="n"/>
      <c r="R177" s="5" t="n"/>
    </row>
    <row r="178">
      <c r="A178" s="5" t="n"/>
      <c r="B178" s="5" t="n"/>
      <c r="C178" s="5" t="n"/>
      <c r="D178" s="5" t="n"/>
      <c r="E178" s="5" t="n"/>
      <c r="F178" s="6" t="n"/>
      <c r="G178" s="7">
        <f>IF(F178="","",EDATE(F178,12))</f>
        <v/>
      </c>
      <c r="H178" s="8">
        <f>IF(OR(G178="",K178&lt;&gt;""),"",G178-TODAY())</f>
        <v/>
      </c>
      <c r="I178" s="8">
        <f>IF(K178&lt;&gt;"","受診済み",IF(H178="","",IF(H178&lt;0,"期限切れ",IF(H178&lt;=30,"30日以内",""))))</f>
        <v/>
      </c>
      <c r="J178" s="6" t="n"/>
      <c r="K178" s="6" t="n"/>
      <c r="L178" s="5" t="n"/>
      <c r="M178" s="5" t="n"/>
      <c r="N178" s="6" t="n"/>
      <c r="O178" s="8">
        <f>IF(OR(M178="要再検査",M178="要精密検査",M178="要治療"),"要","")</f>
        <v/>
      </c>
      <c r="P178" s="6" t="n"/>
      <c r="Q178" s="5" t="n"/>
      <c r="R178" s="5" t="n"/>
    </row>
    <row r="179">
      <c r="A179" s="5" t="n"/>
      <c r="B179" s="5" t="n"/>
      <c r="C179" s="5" t="n"/>
      <c r="D179" s="5" t="n"/>
      <c r="E179" s="5" t="n"/>
      <c r="F179" s="6" t="n"/>
      <c r="G179" s="7">
        <f>IF(F179="","",EDATE(F179,12))</f>
        <v/>
      </c>
      <c r="H179" s="8">
        <f>IF(OR(G179="",K179&lt;&gt;""),"",G179-TODAY())</f>
        <v/>
      </c>
      <c r="I179" s="8">
        <f>IF(K179&lt;&gt;"","受診済み",IF(H179="","",IF(H179&lt;0,"期限切れ",IF(H179&lt;=30,"30日以内",""))))</f>
        <v/>
      </c>
      <c r="J179" s="6" t="n"/>
      <c r="K179" s="6" t="n"/>
      <c r="L179" s="5" t="n"/>
      <c r="M179" s="5" t="n"/>
      <c r="N179" s="6" t="n"/>
      <c r="O179" s="8">
        <f>IF(OR(M179="要再検査",M179="要精密検査",M179="要治療"),"要","")</f>
        <v/>
      </c>
      <c r="P179" s="6" t="n"/>
      <c r="Q179" s="5" t="n"/>
      <c r="R179" s="5" t="n"/>
    </row>
    <row r="180">
      <c r="A180" s="5" t="n"/>
      <c r="B180" s="5" t="n"/>
      <c r="C180" s="5" t="n"/>
      <c r="D180" s="5" t="n"/>
      <c r="E180" s="5" t="n"/>
      <c r="F180" s="6" t="n"/>
      <c r="G180" s="7">
        <f>IF(F180="","",EDATE(F180,12))</f>
        <v/>
      </c>
      <c r="H180" s="8">
        <f>IF(OR(G180="",K180&lt;&gt;""),"",G180-TODAY())</f>
        <v/>
      </c>
      <c r="I180" s="8">
        <f>IF(K180&lt;&gt;"","受診済み",IF(H180="","",IF(H180&lt;0,"期限切れ",IF(H180&lt;=30,"30日以内",""))))</f>
        <v/>
      </c>
      <c r="J180" s="6" t="n"/>
      <c r="K180" s="6" t="n"/>
      <c r="L180" s="5" t="n"/>
      <c r="M180" s="5" t="n"/>
      <c r="N180" s="6" t="n"/>
      <c r="O180" s="8">
        <f>IF(OR(M180="要再検査",M180="要精密検査",M180="要治療"),"要","")</f>
        <v/>
      </c>
      <c r="P180" s="6" t="n"/>
      <c r="Q180" s="5" t="n"/>
      <c r="R180" s="5" t="n"/>
    </row>
    <row r="181">
      <c r="A181" s="5" t="n"/>
      <c r="B181" s="5" t="n"/>
      <c r="C181" s="5" t="n"/>
      <c r="D181" s="5" t="n"/>
      <c r="E181" s="5" t="n"/>
      <c r="F181" s="6" t="n"/>
      <c r="G181" s="7">
        <f>IF(F181="","",EDATE(F181,12))</f>
        <v/>
      </c>
      <c r="H181" s="8">
        <f>IF(OR(G181="",K181&lt;&gt;""),"",G181-TODAY())</f>
        <v/>
      </c>
      <c r="I181" s="8">
        <f>IF(K181&lt;&gt;"","受診済み",IF(H181="","",IF(H181&lt;0,"期限切れ",IF(H181&lt;=30,"30日以内",""))))</f>
        <v/>
      </c>
      <c r="J181" s="6" t="n"/>
      <c r="K181" s="6" t="n"/>
      <c r="L181" s="5" t="n"/>
      <c r="M181" s="5" t="n"/>
      <c r="N181" s="6" t="n"/>
      <c r="O181" s="8">
        <f>IF(OR(M181="要再検査",M181="要精密検査",M181="要治療"),"要","")</f>
        <v/>
      </c>
      <c r="P181" s="6" t="n"/>
      <c r="Q181" s="5" t="n"/>
      <c r="R181" s="5" t="n"/>
    </row>
    <row r="182">
      <c r="A182" s="5" t="n"/>
      <c r="B182" s="5" t="n"/>
      <c r="C182" s="5" t="n"/>
      <c r="D182" s="5" t="n"/>
      <c r="E182" s="5" t="n"/>
      <c r="F182" s="6" t="n"/>
      <c r="G182" s="7">
        <f>IF(F182="","",EDATE(F182,12))</f>
        <v/>
      </c>
      <c r="H182" s="8">
        <f>IF(OR(G182="",K182&lt;&gt;""),"",G182-TODAY())</f>
        <v/>
      </c>
      <c r="I182" s="8">
        <f>IF(K182&lt;&gt;"","受診済み",IF(H182="","",IF(H182&lt;0,"期限切れ",IF(H182&lt;=30,"30日以内",""))))</f>
        <v/>
      </c>
      <c r="J182" s="6" t="n"/>
      <c r="K182" s="6" t="n"/>
      <c r="L182" s="5" t="n"/>
      <c r="M182" s="5" t="n"/>
      <c r="N182" s="6" t="n"/>
      <c r="O182" s="8">
        <f>IF(OR(M182="要再検査",M182="要精密検査",M182="要治療"),"要","")</f>
        <v/>
      </c>
      <c r="P182" s="6" t="n"/>
      <c r="Q182" s="5" t="n"/>
      <c r="R182" s="5" t="n"/>
    </row>
    <row r="183">
      <c r="A183" s="5" t="n"/>
      <c r="B183" s="5" t="n"/>
      <c r="C183" s="5" t="n"/>
      <c r="D183" s="5" t="n"/>
      <c r="E183" s="5" t="n"/>
      <c r="F183" s="6" t="n"/>
      <c r="G183" s="7">
        <f>IF(F183="","",EDATE(F183,12))</f>
        <v/>
      </c>
      <c r="H183" s="8">
        <f>IF(OR(G183="",K183&lt;&gt;""),"",G183-TODAY())</f>
        <v/>
      </c>
      <c r="I183" s="8">
        <f>IF(K183&lt;&gt;"","受診済み",IF(H183="","",IF(H183&lt;0,"期限切れ",IF(H183&lt;=30,"30日以内",""))))</f>
        <v/>
      </c>
      <c r="J183" s="6" t="n"/>
      <c r="K183" s="6" t="n"/>
      <c r="L183" s="5" t="n"/>
      <c r="M183" s="5" t="n"/>
      <c r="N183" s="6" t="n"/>
      <c r="O183" s="8">
        <f>IF(OR(M183="要再検査",M183="要精密検査",M183="要治療"),"要","")</f>
        <v/>
      </c>
      <c r="P183" s="6" t="n"/>
      <c r="Q183" s="5" t="n"/>
      <c r="R183" s="5" t="n"/>
    </row>
    <row r="184">
      <c r="A184" s="5" t="n"/>
      <c r="B184" s="5" t="n"/>
      <c r="C184" s="5" t="n"/>
      <c r="D184" s="5" t="n"/>
      <c r="E184" s="5" t="n"/>
      <c r="F184" s="6" t="n"/>
      <c r="G184" s="7">
        <f>IF(F184="","",EDATE(F184,12))</f>
        <v/>
      </c>
      <c r="H184" s="8">
        <f>IF(OR(G184="",K184&lt;&gt;""),"",G184-TODAY())</f>
        <v/>
      </c>
      <c r="I184" s="8">
        <f>IF(K184&lt;&gt;"","受診済み",IF(H184="","",IF(H184&lt;0,"期限切れ",IF(H184&lt;=30,"30日以内",""))))</f>
        <v/>
      </c>
      <c r="J184" s="6" t="n"/>
      <c r="K184" s="6" t="n"/>
      <c r="L184" s="5" t="n"/>
      <c r="M184" s="5" t="n"/>
      <c r="N184" s="6" t="n"/>
      <c r="O184" s="8">
        <f>IF(OR(M184="要再検査",M184="要精密検査",M184="要治療"),"要","")</f>
        <v/>
      </c>
      <c r="P184" s="6" t="n"/>
      <c r="Q184" s="5" t="n"/>
      <c r="R184" s="5" t="n"/>
    </row>
    <row r="185">
      <c r="A185" s="5" t="n"/>
      <c r="B185" s="5" t="n"/>
      <c r="C185" s="5" t="n"/>
      <c r="D185" s="5" t="n"/>
      <c r="E185" s="5" t="n"/>
      <c r="F185" s="6" t="n"/>
      <c r="G185" s="7">
        <f>IF(F185="","",EDATE(F185,12))</f>
        <v/>
      </c>
      <c r="H185" s="8">
        <f>IF(OR(G185="",K185&lt;&gt;""),"",G185-TODAY())</f>
        <v/>
      </c>
      <c r="I185" s="8">
        <f>IF(K185&lt;&gt;"","受診済み",IF(H185="","",IF(H185&lt;0,"期限切れ",IF(H185&lt;=30,"30日以内",""))))</f>
        <v/>
      </c>
      <c r="J185" s="6" t="n"/>
      <c r="K185" s="6" t="n"/>
      <c r="L185" s="5" t="n"/>
      <c r="M185" s="5" t="n"/>
      <c r="N185" s="6" t="n"/>
      <c r="O185" s="8">
        <f>IF(OR(M185="要再検査",M185="要精密検査",M185="要治療"),"要","")</f>
        <v/>
      </c>
      <c r="P185" s="6" t="n"/>
      <c r="Q185" s="5" t="n"/>
      <c r="R185" s="5" t="n"/>
    </row>
    <row r="186">
      <c r="A186" s="5" t="n"/>
      <c r="B186" s="5" t="n"/>
      <c r="C186" s="5" t="n"/>
      <c r="D186" s="5" t="n"/>
      <c r="E186" s="5" t="n"/>
      <c r="F186" s="6" t="n"/>
      <c r="G186" s="7">
        <f>IF(F186="","",EDATE(F186,12))</f>
        <v/>
      </c>
      <c r="H186" s="8">
        <f>IF(OR(G186="",K186&lt;&gt;""),"",G186-TODAY())</f>
        <v/>
      </c>
      <c r="I186" s="8">
        <f>IF(K186&lt;&gt;"","受診済み",IF(H186="","",IF(H186&lt;0,"期限切れ",IF(H186&lt;=30,"30日以内",""))))</f>
        <v/>
      </c>
      <c r="J186" s="6" t="n"/>
      <c r="K186" s="6" t="n"/>
      <c r="L186" s="5" t="n"/>
      <c r="M186" s="5" t="n"/>
      <c r="N186" s="6" t="n"/>
      <c r="O186" s="8">
        <f>IF(OR(M186="要再検査",M186="要精密検査",M186="要治療"),"要","")</f>
        <v/>
      </c>
      <c r="P186" s="6" t="n"/>
      <c r="Q186" s="5" t="n"/>
      <c r="R186" s="5" t="n"/>
    </row>
    <row r="187">
      <c r="A187" s="5" t="n"/>
      <c r="B187" s="5" t="n"/>
      <c r="C187" s="5" t="n"/>
      <c r="D187" s="5" t="n"/>
      <c r="E187" s="5" t="n"/>
      <c r="F187" s="6" t="n"/>
      <c r="G187" s="7">
        <f>IF(F187="","",EDATE(F187,12))</f>
        <v/>
      </c>
      <c r="H187" s="8">
        <f>IF(OR(G187="",K187&lt;&gt;""),"",G187-TODAY())</f>
        <v/>
      </c>
      <c r="I187" s="8">
        <f>IF(K187&lt;&gt;"","受診済み",IF(H187="","",IF(H187&lt;0,"期限切れ",IF(H187&lt;=30,"30日以内",""))))</f>
        <v/>
      </c>
      <c r="J187" s="6" t="n"/>
      <c r="K187" s="6" t="n"/>
      <c r="L187" s="5" t="n"/>
      <c r="M187" s="5" t="n"/>
      <c r="N187" s="6" t="n"/>
      <c r="O187" s="8">
        <f>IF(OR(M187="要再検査",M187="要精密検査",M187="要治療"),"要","")</f>
        <v/>
      </c>
      <c r="P187" s="6" t="n"/>
      <c r="Q187" s="5" t="n"/>
      <c r="R187" s="5" t="n"/>
    </row>
    <row r="188">
      <c r="A188" s="5" t="n"/>
      <c r="B188" s="5" t="n"/>
      <c r="C188" s="5" t="n"/>
      <c r="D188" s="5" t="n"/>
      <c r="E188" s="5" t="n"/>
      <c r="F188" s="6" t="n"/>
      <c r="G188" s="7">
        <f>IF(F188="","",EDATE(F188,12))</f>
        <v/>
      </c>
      <c r="H188" s="8">
        <f>IF(OR(G188="",K188&lt;&gt;""),"",G188-TODAY())</f>
        <v/>
      </c>
      <c r="I188" s="8">
        <f>IF(K188&lt;&gt;"","受診済み",IF(H188="","",IF(H188&lt;0,"期限切れ",IF(H188&lt;=30,"30日以内",""))))</f>
        <v/>
      </c>
      <c r="J188" s="6" t="n"/>
      <c r="K188" s="6" t="n"/>
      <c r="L188" s="5" t="n"/>
      <c r="M188" s="5" t="n"/>
      <c r="N188" s="6" t="n"/>
      <c r="O188" s="8">
        <f>IF(OR(M188="要再検査",M188="要精密検査",M188="要治療"),"要","")</f>
        <v/>
      </c>
      <c r="P188" s="6" t="n"/>
      <c r="Q188" s="5" t="n"/>
      <c r="R188" s="5" t="n"/>
    </row>
    <row r="189">
      <c r="A189" s="5" t="n"/>
      <c r="B189" s="5" t="n"/>
      <c r="C189" s="5" t="n"/>
      <c r="D189" s="5" t="n"/>
      <c r="E189" s="5" t="n"/>
      <c r="F189" s="6" t="n"/>
      <c r="G189" s="7">
        <f>IF(F189="","",EDATE(F189,12))</f>
        <v/>
      </c>
      <c r="H189" s="8">
        <f>IF(OR(G189="",K189&lt;&gt;""),"",G189-TODAY())</f>
        <v/>
      </c>
      <c r="I189" s="8">
        <f>IF(K189&lt;&gt;"","受診済み",IF(H189="","",IF(H189&lt;0,"期限切れ",IF(H189&lt;=30,"30日以内",""))))</f>
        <v/>
      </c>
      <c r="J189" s="6" t="n"/>
      <c r="K189" s="6" t="n"/>
      <c r="L189" s="5" t="n"/>
      <c r="M189" s="5" t="n"/>
      <c r="N189" s="6" t="n"/>
      <c r="O189" s="8">
        <f>IF(OR(M189="要再検査",M189="要精密検査",M189="要治療"),"要","")</f>
        <v/>
      </c>
      <c r="P189" s="6" t="n"/>
      <c r="Q189" s="5" t="n"/>
      <c r="R189" s="5" t="n"/>
    </row>
    <row r="190">
      <c r="A190" s="5" t="n"/>
      <c r="B190" s="5" t="n"/>
      <c r="C190" s="5" t="n"/>
      <c r="D190" s="5" t="n"/>
      <c r="E190" s="5" t="n"/>
      <c r="F190" s="6" t="n"/>
      <c r="G190" s="7">
        <f>IF(F190="","",EDATE(F190,12))</f>
        <v/>
      </c>
      <c r="H190" s="8">
        <f>IF(OR(G190="",K190&lt;&gt;""),"",G190-TODAY())</f>
        <v/>
      </c>
      <c r="I190" s="8">
        <f>IF(K190&lt;&gt;"","受診済み",IF(H190="","",IF(H190&lt;0,"期限切れ",IF(H190&lt;=30,"30日以内",""))))</f>
        <v/>
      </c>
      <c r="J190" s="6" t="n"/>
      <c r="K190" s="6" t="n"/>
      <c r="L190" s="5" t="n"/>
      <c r="M190" s="5" t="n"/>
      <c r="N190" s="6" t="n"/>
      <c r="O190" s="8">
        <f>IF(OR(M190="要再検査",M190="要精密検査",M190="要治療"),"要","")</f>
        <v/>
      </c>
      <c r="P190" s="6" t="n"/>
      <c r="Q190" s="5" t="n"/>
      <c r="R190" s="5" t="n"/>
    </row>
    <row r="191">
      <c r="A191" s="5" t="n"/>
      <c r="B191" s="5" t="n"/>
      <c r="C191" s="5" t="n"/>
      <c r="D191" s="5" t="n"/>
      <c r="E191" s="5" t="n"/>
      <c r="F191" s="6" t="n"/>
      <c r="G191" s="7">
        <f>IF(F191="","",EDATE(F191,12))</f>
        <v/>
      </c>
      <c r="H191" s="8">
        <f>IF(OR(G191="",K191&lt;&gt;""),"",G191-TODAY())</f>
        <v/>
      </c>
      <c r="I191" s="8">
        <f>IF(K191&lt;&gt;"","受診済み",IF(H191="","",IF(H191&lt;0,"期限切れ",IF(H191&lt;=30,"30日以内",""))))</f>
        <v/>
      </c>
      <c r="J191" s="6" t="n"/>
      <c r="K191" s="6" t="n"/>
      <c r="L191" s="5" t="n"/>
      <c r="M191" s="5" t="n"/>
      <c r="N191" s="6" t="n"/>
      <c r="O191" s="8">
        <f>IF(OR(M191="要再検査",M191="要精密検査",M191="要治療"),"要","")</f>
        <v/>
      </c>
      <c r="P191" s="6" t="n"/>
      <c r="Q191" s="5" t="n"/>
      <c r="R191" s="5" t="n"/>
    </row>
    <row r="192">
      <c r="A192" s="5" t="n"/>
      <c r="B192" s="5" t="n"/>
      <c r="C192" s="5" t="n"/>
      <c r="D192" s="5" t="n"/>
      <c r="E192" s="5" t="n"/>
      <c r="F192" s="6" t="n"/>
      <c r="G192" s="7">
        <f>IF(F192="","",EDATE(F192,12))</f>
        <v/>
      </c>
      <c r="H192" s="8">
        <f>IF(OR(G192="",K192&lt;&gt;""),"",G192-TODAY())</f>
        <v/>
      </c>
      <c r="I192" s="8">
        <f>IF(K192&lt;&gt;"","受診済み",IF(H192="","",IF(H192&lt;0,"期限切れ",IF(H192&lt;=30,"30日以内",""))))</f>
        <v/>
      </c>
      <c r="J192" s="6" t="n"/>
      <c r="K192" s="6" t="n"/>
      <c r="L192" s="5" t="n"/>
      <c r="M192" s="5" t="n"/>
      <c r="N192" s="6" t="n"/>
      <c r="O192" s="8">
        <f>IF(OR(M192="要再検査",M192="要精密検査",M192="要治療"),"要","")</f>
        <v/>
      </c>
      <c r="P192" s="6" t="n"/>
      <c r="Q192" s="5" t="n"/>
      <c r="R192" s="5" t="n"/>
    </row>
    <row r="193">
      <c r="A193" s="5" t="n"/>
      <c r="B193" s="5" t="n"/>
      <c r="C193" s="5" t="n"/>
      <c r="D193" s="5" t="n"/>
      <c r="E193" s="5" t="n"/>
      <c r="F193" s="6" t="n"/>
      <c r="G193" s="7">
        <f>IF(F193="","",EDATE(F193,12))</f>
        <v/>
      </c>
      <c r="H193" s="8">
        <f>IF(OR(G193="",K193&lt;&gt;""),"",G193-TODAY())</f>
        <v/>
      </c>
      <c r="I193" s="8">
        <f>IF(K193&lt;&gt;"","受診済み",IF(H193="","",IF(H193&lt;0,"期限切れ",IF(H193&lt;=30,"30日以内",""))))</f>
        <v/>
      </c>
      <c r="J193" s="6" t="n"/>
      <c r="K193" s="6" t="n"/>
      <c r="L193" s="5" t="n"/>
      <c r="M193" s="5" t="n"/>
      <c r="N193" s="6" t="n"/>
      <c r="O193" s="8">
        <f>IF(OR(M193="要再検査",M193="要精密検査",M193="要治療"),"要","")</f>
        <v/>
      </c>
      <c r="P193" s="6" t="n"/>
      <c r="Q193" s="5" t="n"/>
      <c r="R193" s="5" t="n"/>
    </row>
    <row r="194">
      <c r="A194" s="5" t="n"/>
      <c r="B194" s="5" t="n"/>
      <c r="C194" s="5" t="n"/>
      <c r="D194" s="5" t="n"/>
      <c r="E194" s="5" t="n"/>
      <c r="F194" s="6" t="n"/>
      <c r="G194" s="7">
        <f>IF(F194="","",EDATE(F194,12))</f>
        <v/>
      </c>
      <c r="H194" s="8">
        <f>IF(OR(G194="",K194&lt;&gt;""),"",G194-TODAY())</f>
        <v/>
      </c>
      <c r="I194" s="8">
        <f>IF(K194&lt;&gt;"","受診済み",IF(H194="","",IF(H194&lt;0,"期限切れ",IF(H194&lt;=30,"30日以内",""))))</f>
        <v/>
      </c>
      <c r="J194" s="6" t="n"/>
      <c r="K194" s="6" t="n"/>
      <c r="L194" s="5" t="n"/>
      <c r="M194" s="5" t="n"/>
      <c r="N194" s="6" t="n"/>
      <c r="O194" s="8">
        <f>IF(OR(M194="要再検査",M194="要精密検査",M194="要治療"),"要","")</f>
        <v/>
      </c>
      <c r="P194" s="6" t="n"/>
      <c r="Q194" s="5" t="n"/>
      <c r="R194" s="5" t="n"/>
    </row>
    <row r="195">
      <c r="A195" s="5" t="n"/>
      <c r="B195" s="5" t="n"/>
      <c r="C195" s="5" t="n"/>
      <c r="D195" s="5" t="n"/>
      <c r="E195" s="5" t="n"/>
      <c r="F195" s="6" t="n"/>
      <c r="G195" s="7">
        <f>IF(F195="","",EDATE(F195,12))</f>
        <v/>
      </c>
      <c r="H195" s="8">
        <f>IF(OR(G195="",K195&lt;&gt;""),"",G195-TODAY())</f>
        <v/>
      </c>
      <c r="I195" s="8">
        <f>IF(K195&lt;&gt;"","受診済み",IF(H195="","",IF(H195&lt;0,"期限切れ",IF(H195&lt;=30,"30日以内",""))))</f>
        <v/>
      </c>
      <c r="J195" s="6" t="n"/>
      <c r="K195" s="6" t="n"/>
      <c r="L195" s="5" t="n"/>
      <c r="M195" s="5" t="n"/>
      <c r="N195" s="6" t="n"/>
      <c r="O195" s="8">
        <f>IF(OR(M195="要再検査",M195="要精密検査",M195="要治療"),"要","")</f>
        <v/>
      </c>
      <c r="P195" s="6" t="n"/>
      <c r="Q195" s="5" t="n"/>
      <c r="R195" s="5" t="n"/>
    </row>
    <row r="196">
      <c r="A196" s="5" t="n"/>
      <c r="B196" s="5" t="n"/>
      <c r="C196" s="5" t="n"/>
      <c r="D196" s="5" t="n"/>
      <c r="E196" s="5" t="n"/>
      <c r="F196" s="6" t="n"/>
      <c r="G196" s="7">
        <f>IF(F196="","",EDATE(F196,12))</f>
        <v/>
      </c>
      <c r="H196" s="8">
        <f>IF(OR(G196="",K196&lt;&gt;""),"",G196-TODAY())</f>
        <v/>
      </c>
      <c r="I196" s="8">
        <f>IF(K196&lt;&gt;"","受診済み",IF(H196="","",IF(H196&lt;0,"期限切れ",IF(H196&lt;=30,"30日以内",""))))</f>
        <v/>
      </c>
      <c r="J196" s="6" t="n"/>
      <c r="K196" s="6" t="n"/>
      <c r="L196" s="5" t="n"/>
      <c r="M196" s="5" t="n"/>
      <c r="N196" s="6" t="n"/>
      <c r="O196" s="8">
        <f>IF(OR(M196="要再検査",M196="要精密検査",M196="要治療"),"要","")</f>
        <v/>
      </c>
      <c r="P196" s="6" t="n"/>
      <c r="Q196" s="5" t="n"/>
      <c r="R196" s="5" t="n"/>
    </row>
    <row r="197">
      <c r="A197" s="5" t="n"/>
      <c r="B197" s="5" t="n"/>
      <c r="C197" s="5" t="n"/>
      <c r="D197" s="5" t="n"/>
      <c r="E197" s="5" t="n"/>
      <c r="F197" s="6" t="n"/>
      <c r="G197" s="7">
        <f>IF(F197="","",EDATE(F197,12))</f>
        <v/>
      </c>
      <c r="H197" s="8">
        <f>IF(OR(G197="",K197&lt;&gt;""),"",G197-TODAY())</f>
        <v/>
      </c>
      <c r="I197" s="8">
        <f>IF(K197&lt;&gt;"","受診済み",IF(H197="","",IF(H197&lt;0,"期限切れ",IF(H197&lt;=30,"30日以内",""))))</f>
        <v/>
      </c>
      <c r="J197" s="6" t="n"/>
      <c r="K197" s="6" t="n"/>
      <c r="L197" s="5" t="n"/>
      <c r="M197" s="5" t="n"/>
      <c r="N197" s="6" t="n"/>
      <c r="O197" s="8">
        <f>IF(OR(M197="要再検査",M197="要精密検査",M197="要治療"),"要","")</f>
        <v/>
      </c>
      <c r="P197" s="6" t="n"/>
      <c r="Q197" s="5" t="n"/>
      <c r="R197" s="5" t="n"/>
    </row>
    <row r="198">
      <c r="A198" s="5" t="n"/>
      <c r="B198" s="5" t="n"/>
      <c r="C198" s="5" t="n"/>
      <c r="D198" s="5" t="n"/>
      <c r="E198" s="5" t="n"/>
      <c r="F198" s="6" t="n"/>
      <c r="G198" s="7">
        <f>IF(F198="","",EDATE(F198,12))</f>
        <v/>
      </c>
      <c r="H198" s="8">
        <f>IF(OR(G198="",K198&lt;&gt;""),"",G198-TODAY())</f>
        <v/>
      </c>
      <c r="I198" s="8">
        <f>IF(K198&lt;&gt;"","受診済み",IF(H198="","",IF(H198&lt;0,"期限切れ",IF(H198&lt;=30,"30日以内",""))))</f>
        <v/>
      </c>
      <c r="J198" s="6" t="n"/>
      <c r="K198" s="6" t="n"/>
      <c r="L198" s="5" t="n"/>
      <c r="M198" s="5" t="n"/>
      <c r="N198" s="6" t="n"/>
      <c r="O198" s="8">
        <f>IF(OR(M198="要再検査",M198="要精密検査",M198="要治療"),"要","")</f>
        <v/>
      </c>
      <c r="P198" s="6" t="n"/>
      <c r="Q198" s="5" t="n"/>
      <c r="R198" s="5" t="n"/>
    </row>
    <row r="199">
      <c r="A199" s="5" t="n"/>
      <c r="B199" s="5" t="n"/>
      <c r="C199" s="5" t="n"/>
      <c r="D199" s="5" t="n"/>
      <c r="E199" s="5" t="n"/>
      <c r="F199" s="6" t="n"/>
      <c r="G199" s="7">
        <f>IF(F199="","",EDATE(F199,12))</f>
        <v/>
      </c>
      <c r="H199" s="8">
        <f>IF(OR(G199="",K199&lt;&gt;""),"",G199-TODAY())</f>
        <v/>
      </c>
      <c r="I199" s="8">
        <f>IF(K199&lt;&gt;"","受診済み",IF(H199="","",IF(H199&lt;0,"期限切れ",IF(H199&lt;=30,"30日以内",""))))</f>
        <v/>
      </c>
      <c r="J199" s="6" t="n"/>
      <c r="K199" s="6" t="n"/>
      <c r="L199" s="5" t="n"/>
      <c r="M199" s="5" t="n"/>
      <c r="N199" s="6" t="n"/>
      <c r="O199" s="8">
        <f>IF(OR(M199="要再検査",M199="要精密検査",M199="要治療"),"要","")</f>
        <v/>
      </c>
      <c r="P199" s="6" t="n"/>
      <c r="Q199" s="5" t="n"/>
      <c r="R199" s="5" t="n"/>
    </row>
    <row r="200">
      <c r="A200" s="5" t="n"/>
      <c r="B200" s="5" t="n"/>
      <c r="C200" s="5" t="n"/>
      <c r="D200" s="5" t="n"/>
      <c r="E200" s="5" t="n"/>
      <c r="F200" s="6" t="n"/>
      <c r="G200" s="7">
        <f>IF(F200="","",EDATE(F200,12))</f>
        <v/>
      </c>
      <c r="H200" s="8">
        <f>IF(OR(G200="",K200&lt;&gt;""),"",G200-TODAY())</f>
        <v/>
      </c>
      <c r="I200" s="8">
        <f>IF(K200&lt;&gt;"","受診済み",IF(H200="","",IF(H200&lt;0,"期限切れ",IF(H200&lt;=30,"30日以内",""))))</f>
        <v/>
      </c>
      <c r="J200" s="6" t="n"/>
      <c r="K200" s="6" t="n"/>
      <c r="L200" s="5" t="n"/>
      <c r="M200" s="5" t="n"/>
      <c r="N200" s="6" t="n"/>
      <c r="O200" s="8">
        <f>IF(OR(M200="要再検査",M200="要精密検査",M200="要治療"),"要","")</f>
        <v/>
      </c>
      <c r="P200" s="6" t="n"/>
      <c r="Q200" s="5" t="n"/>
      <c r="R200" s="5" t="n"/>
    </row>
    <row r="201">
      <c r="A201" s="5" t="n"/>
      <c r="B201" s="5" t="n"/>
      <c r="C201" s="5" t="n"/>
      <c r="D201" s="5" t="n"/>
      <c r="E201" s="5" t="n"/>
      <c r="F201" s="6" t="n"/>
      <c r="G201" s="7">
        <f>IF(F201="","",EDATE(F201,12))</f>
        <v/>
      </c>
      <c r="H201" s="8">
        <f>IF(OR(G201="",K201&lt;&gt;""),"",G201-TODAY())</f>
        <v/>
      </c>
      <c r="I201" s="8">
        <f>IF(K201&lt;&gt;"","受診済み",IF(H201="","",IF(H201&lt;0,"期限切れ",IF(H201&lt;=30,"30日以内",""))))</f>
        <v/>
      </c>
      <c r="J201" s="6" t="n"/>
      <c r="K201" s="6" t="n"/>
      <c r="L201" s="5" t="n"/>
      <c r="M201" s="5" t="n"/>
      <c r="N201" s="6" t="n"/>
      <c r="O201" s="8">
        <f>IF(OR(M201="要再検査",M201="要精密検査",M201="要治療"),"要","")</f>
        <v/>
      </c>
      <c r="P201" s="6" t="n"/>
      <c r="Q201" s="5" t="n"/>
      <c r="R201" s="5" t="n"/>
    </row>
    <row r="202">
      <c r="A202" s="5" t="n"/>
      <c r="B202" s="5" t="n"/>
      <c r="C202" s="5" t="n"/>
      <c r="D202" s="5" t="n"/>
      <c r="E202" s="5" t="n"/>
      <c r="F202" s="6" t="n"/>
      <c r="G202" s="7">
        <f>IF(F202="","",EDATE(F202,12))</f>
        <v/>
      </c>
      <c r="H202" s="8">
        <f>IF(OR(G202="",K202&lt;&gt;""),"",G202-TODAY())</f>
        <v/>
      </c>
      <c r="I202" s="8">
        <f>IF(K202&lt;&gt;"","受診済み",IF(H202="","",IF(H202&lt;0,"期限切れ",IF(H202&lt;=30,"30日以内",""))))</f>
        <v/>
      </c>
      <c r="J202" s="6" t="n"/>
      <c r="K202" s="6" t="n"/>
      <c r="L202" s="5" t="n"/>
      <c r="M202" s="5" t="n"/>
      <c r="N202" s="6" t="n"/>
      <c r="O202" s="8">
        <f>IF(OR(M202="要再検査",M202="要精密検査",M202="要治療"),"要","")</f>
        <v/>
      </c>
      <c r="P202" s="6" t="n"/>
      <c r="Q202" s="5" t="n"/>
      <c r="R202" s="5" t="n"/>
    </row>
    <row r="203">
      <c r="A203" s="5" t="n"/>
      <c r="B203" s="5" t="n"/>
      <c r="C203" s="5" t="n"/>
      <c r="D203" s="5" t="n"/>
      <c r="E203" s="5" t="n"/>
      <c r="F203" s="6" t="n"/>
      <c r="G203" s="7">
        <f>IF(F203="","",EDATE(F203,12))</f>
        <v/>
      </c>
      <c r="H203" s="8">
        <f>IF(OR(G203="",K203&lt;&gt;""),"",G203-TODAY())</f>
        <v/>
      </c>
      <c r="I203" s="8">
        <f>IF(K203&lt;&gt;"","受診済み",IF(H203="","",IF(H203&lt;0,"期限切れ",IF(H203&lt;=30,"30日以内",""))))</f>
        <v/>
      </c>
      <c r="J203" s="6" t="n"/>
      <c r="K203" s="6" t="n"/>
      <c r="L203" s="5" t="n"/>
      <c r="M203" s="5" t="n"/>
      <c r="N203" s="6" t="n"/>
      <c r="O203" s="8">
        <f>IF(OR(M203="要再検査",M203="要精密検査",M203="要治療"),"要","")</f>
        <v/>
      </c>
      <c r="P203" s="6" t="n"/>
      <c r="Q203" s="5" t="n"/>
      <c r="R203" s="5" t="n"/>
    </row>
    <row r="204">
      <c r="A204" s="5" t="n"/>
      <c r="B204" s="5" t="n"/>
      <c r="C204" s="5" t="n"/>
      <c r="D204" s="5" t="n"/>
      <c r="E204" s="5" t="n"/>
      <c r="F204" s="6" t="n"/>
      <c r="G204" s="7">
        <f>IF(F204="","",EDATE(F204,12))</f>
        <v/>
      </c>
      <c r="H204" s="8">
        <f>IF(OR(G204="",K204&lt;&gt;""),"",G204-TODAY())</f>
        <v/>
      </c>
      <c r="I204" s="8">
        <f>IF(K204&lt;&gt;"","受診済み",IF(H204="","",IF(H204&lt;0,"期限切れ",IF(H204&lt;=30,"30日以内",""))))</f>
        <v/>
      </c>
      <c r="J204" s="6" t="n"/>
      <c r="K204" s="6" t="n"/>
      <c r="L204" s="5" t="n"/>
      <c r="M204" s="5" t="n"/>
      <c r="N204" s="6" t="n"/>
      <c r="O204" s="8">
        <f>IF(OR(M204="要再検査",M204="要精密検査",M204="要治療"),"要","")</f>
        <v/>
      </c>
      <c r="P204" s="6" t="n"/>
      <c r="Q204" s="5" t="n"/>
      <c r="R204" s="5" t="n"/>
    </row>
    <row r="205">
      <c r="A205" s="5" t="n"/>
      <c r="B205" s="5" t="n"/>
      <c r="C205" s="5" t="n"/>
      <c r="D205" s="5" t="n"/>
      <c r="E205" s="5" t="n"/>
      <c r="F205" s="6" t="n"/>
      <c r="G205" s="7">
        <f>IF(F205="","",EDATE(F205,12))</f>
        <v/>
      </c>
      <c r="H205" s="8">
        <f>IF(OR(G205="",K205&lt;&gt;""),"",G205-TODAY())</f>
        <v/>
      </c>
      <c r="I205" s="8">
        <f>IF(K205&lt;&gt;"","受診済み",IF(H205="","",IF(H205&lt;0,"期限切れ",IF(H205&lt;=30,"30日以内",""))))</f>
        <v/>
      </c>
      <c r="J205" s="6" t="n"/>
      <c r="K205" s="6" t="n"/>
      <c r="L205" s="5" t="n"/>
      <c r="M205" s="5" t="n"/>
      <c r="N205" s="6" t="n"/>
      <c r="O205" s="8">
        <f>IF(OR(M205="要再検査",M205="要精密検査",M205="要治療"),"要","")</f>
        <v/>
      </c>
      <c r="P205" s="6" t="n"/>
      <c r="Q205" s="5" t="n"/>
      <c r="R205" s="5" t="n"/>
    </row>
    <row r="206">
      <c r="A206" s="5" t="n"/>
      <c r="B206" s="5" t="n"/>
      <c r="C206" s="5" t="n"/>
      <c r="D206" s="5" t="n"/>
      <c r="E206" s="5" t="n"/>
      <c r="F206" s="6" t="n"/>
      <c r="G206" s="7">
        <f>IF(F206="","",EDATE(F206,12))</f>
        <v/>
      </c>
      <c r="H206" s="8">
        <f>IF(OR(G206="",K206&lt;&gt;""),"",G206-TODAY())</f>
        <v/>
      </c>
      <c r="I206" s="8">
        <f>IF(K206&lt;&gt;"","受診済み",IF(H206="","",IF(H206&lt;0,"期限切れ",IF(H206&lt;=30,"30日以内",""))))</f>
        <v/>
      </c>
      <c r="J206" s="6" t="n"/>
      <c r="K206" s="6" t="n"/>
      <c r="L206" s="5" t="n"/>
      <c r="M206" s="5" t="n"/>
      <c r="N206" s="6" t="n"/>
      <c r="O206" s="8">
        <f>IF(OR(M206="要再検査",M206="要精密検査",M206="要治療"),"要","")</f>
        <v/>
      </c>
      <c r="P206" s="6" t="n"/>
      <c r="Q206" s="5" t="n"/>
      <c r="R206" s="5" t="n"/>
    </row>
    <row r="207">
      <c r="A207" s="5" t="n"/>
      <c r="B207" s="5" t="n"/>
      <c r="C207" s="5" t="n"/>
      <c r="D207" s="5" t="n"/>
      <c r="E207" s="5" t="n"/>
      <c r="F207" s="6" t="n"/>
      <c r="G207" s="7">
        <f>IF(F207="","",EDATE(F207,12))</f>
        <v/>
      </c>
      <c r="H207" s="8">
        <f>IF(OR(G207="",K207&lt;&gt;""),"",G207-TODAY())</f>
        <v/>
      </c>
      <c r="I207" s="8">
        <f>IF(K207&lt;&gt;"","受診済み",IF(H207="","",IF(H207&lt;0,"期限切れ",IF(H207&lt;=30,"30日以内",""))))</f>
        <v/>
      </c>
      <c r="J207" s="6" t="n"/>
      <c r="K207" s="6" t="n"/>
      <c r="L207" s="5" t="n"/>
      <c r="M207" s="5" t="n"/>
      <c r="N207" s="6" t="n"/>
      <c r="O207" s="8">
        <f>IF(OR(M207="要再検査",M207="要精密検査",M207="要治療"),"要","")</f>
        <v/>
      </c>
      <c r="P207" s="6" t="n"/>
      <c r="Q207" s="5" t="n"/>
      <c r="R207" s="5" t="n"/>
    </row>
    <row r="208">
      <c r="A208" s="5" t="n"/>
      <c r="B208" s="5" t="n"/>
      <c r="C208" s="5" t="n"/>
      <c r="D208" s="5" t="n"/>
      <c r="E208" s="5" t="n"/>
      <c r="F208" s="6" t="n"/>
      <c r="G208" s="7">
        <f>IF(F208="","",EDATE(F208,12))</f>
        <v/>
      </c>
      <c r="H208" s="8">
        <f>IF(OR(G208="",K208&lt;&gt;""),"",G208-TODAY())</f>
        <v/>
      </c>
      <c r="I208" s="8">
        <f>IF(K208&lt;&gt;"","受診済み",IF(H208="","",IF(H208&lt;0,"期限切れ",IF(H208&lt;=30,"30日以内",""))))</f>
        <v/>
      </c>
      <c r="J208" s="6" t="n"/>
      <c r="K208" s="6" t="n"/>
      <c r="L208" s="5" t="n"/>
      <c r="M208" s="5" t="n"/>
      <c r="N208" s="6" t="n"/>
      <c r="O208" s="8">
        <f>IF(OR(M208="要再検査",M208="要精密検査",M208="要治療"),"要","")</f>
        <v/>
      </c>
      <c r="P208" s="6" t="n"/>
      <c r="Q208" s="5" t="n"/>
      <c r="R208" s="5" t="n"/>
    </row>
    <row r="209">
      <c r="A209" s="5" t="n"/>
      <c r="B209" s="5" t="n"/>
      <c r="C209" s="5" t="n"/>
      <c r="D209" s="5" t="n"/>
      <c r="E209" s="5" t="n"/>
      <c r="F209" s="6" t="n"/>
      <c r="G209" s="7">
        <f>IF(F209="","",EDATE(F209,12))</f>
        <v/>
      </c>
      <c r="H209" s="8">
        <f>IF(OR(G209="",K209&lt;&gt;""),"",G209-TODAY())</f>
        <v/>
      </c>
      <c r="I209" s="8">
        <f>IF(K209&lt;&gt;"","受診済み",IF(H209="","",IF(H209&lt;0,"期限切れ",IF(H209&lt;=30,"30日以内",""))))</f>
        <v/>
      </c>
      <c r="J209" s="6" t="n"/>
      <c r="K209" s="6" t="n"/>
      <c r="L209" s="5" t="n"/>
      <c r="M209" s="5" t="n"/>
      <c r="N209" s="6" t="n"/>
      <c r="O209" s="8">
        <f>IF(OR(M209="要再検査",M209="要精密検査",M209="要治療"),"要","")</f>
        <v/>
      </c>
      <c r="P209" s="6" t="n"/>
      <c r="Q209" s="5" t="n"/>
      <c r="R209" s="5" t="n"/>
    </row>
    <row r="210">
      <c r="A210" s="5" t="n"/>
      <c r="B210" s="5" t="n"/>
      <c r="C210" s="5" t="n"/>
      <c r="D210" s="5" t="n"/>
      <c r="E210" s="5" t="n"/>
      <c r="F210" s="6" t="n"/>
      <c r="G210" s="7">
        <f>IF(F210="","",EDATE(F210,12))</f>
        <v/>
      </c>
      <c r="H210" s="8">
        <f>IF(OR(G210="",K210&lt;&gt;""),"",G210-TODAY())</f>
        <v/>
      </c>
      <c r="I210" s="8">
        <f>IF(K210&lt;&gt;"","受診済み",IF(H210="","",IF(H210&lt;0,"期限切れ",IF(H210&lt;=30,"30日以内",""))))</f>
        <v/>
      </c>
      <c r="J210" s="6" t="n"/>
      <c r="K210" s="6" t="n"/>
      <c r="L210" s="5" t="n"/>
      <c r="M210" s="5" t="n"/>
      <c r="N210" s="6" t="n"/>
      <c r="O210" s="8">
        <f>IF(OR(M210="要再検査",M210="要精密検査",M210="要治療"),"要","")</f>
        <v/>
      </c>
      <c r="P210" s="6" t="n"/>
      <c r="Q210" s="5" t="n"/>
      <c r="R210" s="5" t="n"/>
    </row>
    <row r="211">
      <c r="A211" s="5" t="n"/>
      <c r="B211" s="5" t="n"/>
      <c r="C211" s="5" t="n"/>
      <c r="D211" s="5" t="n"/>
      <c r="E211" s="5" t="n"/>
      <c r="F211" s="6" t="n"/>
      <c r="G211" s="7">
        <f>IF(F211="","",EDATE(F211,12))</f>
        <v/>
      </c>
      <c r="H211" s="8">
        <f>IF(OR(G211="",K211&lt;&gt;""),"",G211-TODAY())</f>
        <v/>
      </c>
      <c r="I211" s="8">
        <f>IF(K211&lt;&gt;"","受診済み",IF(H211="","",IF(H211&lt;0,"期限切れ",IF(H211&lt;=30,"30日以内",""))))</f>
        <v/>
      </c>
      <c r="J211" s="6" t="n"/>
      <c r="K211" s="6" t="n"/>
      <c r="L211" s="5" t="n"/>
      <c r="M211" s="5" t="n"/>
      <c r="N211" s="6" t="n"/>
      <c r="O211" s="8">
        <f>IF(OR(M211="要再検査",M211="要精密検査",M211="要治療"),"要","")</f>
        <v/>
      </c>
      <c r="P211" s="6" t="n"/>
      <c r="Q211" s="5" t="n"/>
      <c r="R211" s="5" t="n"/>
    </row>
    <row r="212">
      <c r="A212" s="5" t="n"/>
      <c r="B212" s="5" t="n"/>
      <c r="C212" s="5" t="n"/>
      <c r="D212" s="5" t="n"/>
      <c r="E212" s="5" t="n"/>
      <c r="F212" s="6" t="n"/>
      <c r="G212" s="7">
        <f>IF(F212="","",EDATE(F212,12))</f>
        <v/>
      </c>
      <c r="H212" s="8">
        <f>IF(OR(G212="",K212&lt;&gt;""),"",G212-TODAY())</f>
        <v/>
      </c>
      <c r="I212" s="8">
        <f>IF(K212&lt;&gt;"","受診済み",IF(H212="","",IF(H212&lt;0,"期限切れ",IF(H212&lt;=30,"30日以内",""))))</f>
        <v/>
      </c>
      <c r="J212" s="6" t="n"/>
      <c r="K212" s="6" t="n"/>
      <c r="L212" s="5" t="n"/>
      <c r="M212" s="5" t="n"/>
      <c r="N212" s="6" t="n"/>
      <c r="O212" s="8">
        <f>IF(OR(M212="要再検査",M212="要精密検査",M212="要治療"),"要","")</f>
        <v/>
      </c>
      <c r="P212" s="6" t="n"/>
      <c r="Q212" s="5" t="n"/>
      <c r="R212" s="5" t="n"/>
    </row>
    <row r="213">
      <c r="A213" s="5" t="n"/>
      <c r="B213" s="5" t="n"/>
      <c r="C213" s="5" t="n"/>
      <c r="D213" s="5" t="n"/>
      <c r="E213" s="5" t="n"/>
      <c r="F213" s="6" t="n"/>
      <c r="G213" s="7">
        <f>IF(F213="","",EDATE(F213,12))</f>
        <v/>
      </c>
      <c r="H213" s="8">
        <f>IF(OR(G213="",K213&lt;&gt;""),"",G213-TODAY())</f>
        <v/>
      </c>
      <c r="I213" s="8">
        <f>IF(K213&lt;&gt;"","受診済み",IF(H213="","",IF(H213&lt;0,"期限切れ",IF(H213&lt;=30,"30日以内",""))))</f>
        <v/>
      </c>
      <c r="J213" s="6" t="n"/>
      <c r="K213" s="6" t="n"/>
      <c r="L213" s="5" t="n"/>
      <c r="M213" s="5" t="n"/>
      <c r="N213" s="6" t="n"/>
      <c r="O213" s="8">
        <f>IF(OR(M213="要再検査",M213="要精密検査",M213="要治療"),"要","")</f>
        <v/>
      </c>
      <c r="P213" s="6" t="n"/>
      <c r="Q213" s="5" t="n"/>
      <c r="R213" s="5" t="n"/>
    </row>
    <row r="214">
      <c r="A214" s="5" t="n"/>
      <c r="B214" s="5" t="n"/>
      <c r="C214" s="5" t="n"/>
      <c r="D214" s="5" t="n"/>
      <c r="E214" s="5" t="n"/>
      <c r="F214" s="6" t="n"/>
      <c r="G214" s="7">
        <f>IF(F214="","",EDATE(F214,12))</f>
        <v/>
      </c>
      <c r="H214" s="8">
        <f>IF(OR(G214="",K214&lt;&gt;""),"",G214-TODAY())</f>
        <v/>
      </c>
      <c r="I214" s="8">
        <f>IF(K214&lt;&gt;"","受診済み",IF(H214="","",IF(H214&lt;0,"期限切れ",IF(H214&lt;=30,"30日以内",""))))</f>
        <v/>
      </c>
      <c r="J214" s="6" t="n"/>
      <c r="K214" s="6" t="n"/>
      <c r="L214" s="5" t="n"/>
      <c r="M214" s="5" t="n"/>
      <c r="N214" s="6" t="n"/>
      <c r="O214" s="8">
        <f>IF(OR(M214="要再検査",M214="要精密検査",M214="要治療"),"要","")</f>
        <v/>
      </c>
      <c r="P214" s="6" t="n"/>
      <c r="Q214" s="5" t="n"/>
      <c r="R214" s="5" t="n"/>
    </row>
    <row r="215">
      <c r="A215" s="5" t="n"/>
      <c r="B215" s="5" t="n"/>
      <c r="C215" s="5" t="n"/>
      <c r="D215" s="5" t="n"/>
      <c r="E215" s="5" t="n"/>
      <c r="F215" s="6" t="n"/>
      <c r="G215" s="7">
        <f>IF(F215="","",EDATE(F215,12))</f>
        <v/>
      </c>
      <c r="H215" s="8">
        <f>IF(OR(G215="",K215&lt;&gt;""),"",G215-TODAY())</f>
        <v/>
      </c>
      <c r="I215" s="8">
        <f>IF(K215&lt;&gt;"","受診済み",IF(H215="","",IF(H215&lt;0,"期限切れ",IF(H215&lt;=30,"30日以内",""))))</f>
        <v/>
      </c>
      <c r="J215" s="6" t="n"/>
      <c r="K215" s="6" t="n"/>
      <c r="L215" s="5" t="n"/>
      <c r="M215" s="5" t="n"/>
      <c r="N215" s="6" t="n"/>
      <c r="O215" s="8">
        <f>IF(OR(M215="要再検査",M215="要精密検査",M215="要治療"),"要","")</f>
        <v/>
      </c>
      <c r="P215" s="6" t="n"/>
      <c r="Q215" s="5" t="n"/>
      <c r="R215" s="5" t="n"/>
    </row>
    <row r="216">
      <c r="A216" s="5" t="n"/>
      <c r="B216" s="5" t="n"/>
      <c r="C216" s="5" t="n"/>
      <c r="D216" s="5" t="n"/>
      <c r="E216" s="5" t="n"/>
      <c r="F216" s="6" t="n"/>
      <c r="G216" s="7">
        <f>IF(F216="","",EDATE(F216,12))</f>
        <v/>
      </c>
      <c r="H216" s="8">
        <f>IF(OR(G216="",K216&lt;&gt;""),"",G216-TODAY())</f>
        <v/>
      </c>
      <c r="I216" s="8">
        <f>IF(K216&lt;&gt;"","受診済み",IF(H216="","",IF(H216&lt;0,"期限切れ",IF(H216&lt;=30,"30日以内",""))))</f>
        <v/>
      </c>
      <c r="J216" s="6" t="n"/>
      <c r="K216" s="6" t="n"/>
      <c r="L216" s="5" t="n"/>
      <c r="M216" s="5" t="n"/>
      <c r="N216" s="6" t="n"/>
      <c r="O216" s="8">
        <f>IF(OR(M216="要再検査",M216="要精密検査",M216="要治療"),"要","")</f>
        <v/>
      </c>
      <c r="P216" s="6" t="n"/>
      <c r="Q216" s="5" t="n"/>
      <c r="R216" s="5" t="n"/>
    </row>
    <row r="217">
      <c r="A217" s="5" t="n"/>
      <c r="B217" s="5" t="n"/>
      <c r="C217" s="5" t="n"/>
      <c r="D217" s="5" t="n"/>
      <c r="E217" s="5" t="n"/>
      <c r="F217" s="6" t="n"/>
      <c r="G217" s="7">
        <f>IF(F217="","",EDATE(F217,12))</f>
        <v/>
      </c>
      <c r="H217" s="8">
        <f>IF(OR(G217="",K217&lt;&gt;""),"",G217-TODAY())</f>
        <v/>
      </c>
      <c r="I217" s="8">
        <f>IF(K217&lt;&gt;"","受診済み",IF(H217="","",IF(H217&lt;0,"期限切れ",IF(H217&lt;=30,"30日以内",""))))</f>
        <v/>
      </c>
      <c r="J217" s="6" t="n"/>
      <c r="K217" s="6" t="n"/>
      <c r="L217" s="5" t="n"/>
      <c r="M217" s="5" t="n"/>
      <c r="N217" s="6" t="n"/>
      <c r="O217" s="8">
        <f>IF(OR(M217="要再検査",M217="要精密検査",M217="要治療"),"要","")</f>
        <v/>
      </c>
      <c r="P217" s="6" t="n"/>
      <c r="Q217" s="5" t="n"/>
      <c r="R217" s="5" t="n"/>
    </row>
    <row r="218">
      <c r="A218" s="5" t="n"/>
      <c r="B218" s="5" t="n"/>
      <c r="C218" s="5" t="n"/>
      <c r="D218" s="5" t="n"/>
      <c r="E218" s="5" t="n"/>
      <c r="F218" s="6" t="n"/>
      <c r="G218" s="7">
        <f>IF(F218="","",EDATE(F218,12))</f>
        <v/>
      </c>
      <c r="H218" s="8">
        <f>IF(OR(G218="",K218&lt;&gt;""),"",G218-TODAY())</f>
        <v/>
      </c>
      <c r="I218" s="8">
        <f>IF(K218&lt;&gt;"","受診済み",IF(H218="","",IF(H218&lt;0,"期限切れ",IF(H218&lt;=30,"30日以内",""))))</f>
        <v/>
      </c>
      <c r="J218" s="6" t="n"/>
      <c r="K218" s="6" t="n"/>
      <c r="L218" s="5" t="n"/>
      <c r="M218" s="5" t="n"/>
      <c r="N218" s="6" t="n"/>
      <c r="O218" s="8">
        <f>IF(OR(M218="要再検査",M218="要精密検査",M218="要治療"),"要","")</f>
        <v/>
      </c>
      <c r="P218" s="6" t="n"/>
      <c r="Q218" s="5" t="n"/>
      <c r="R218" s="5" t="n"/>
    </row>
    <row r="219">
      <c r="A219" s="5" t="n"/>
      <c r="B219" s="5" t="n"/>
      <c r="C219" s="5" t="n"/>
      <c r="D219" s="5" t="n"/>
      <c r="E219" s="5" t="n"/>
      <c r="F219" s="6" t="n"/>
      <c r="G219" s="7">
        <f>IF(F219="","",EDATE(F219,12))</f>
        <v/>
      </c>
      <c r="H219" s="8">
        <f>IF(OR(G219="",K219&lt;&gt;""),"",G219-TODAY())</f>
        <v/>
      </c>
      <c r="I219" s="8">
        <f>IF(K219&lt;&gt;"","受診済み",IF(H219="","",IF(H219&lt;0,"期限切れ",IF(H219&lt;=30,"30日以内",""))))</f>
        <v/>
      </c>
      <c r="J219" s="6" t="n"/>
      <c r="K219" s="6" t="n"/>
      <c r="L219" s="5" t="n"/>
      <c r="M219" s="5" t="n"/>
      <c r="N219" s="6" t="n"/>
      <c r="O219" s="8">
        <f>IF(OR(M219="要再検査",M219="要精密検査",M219="要治療"),"要","")</f>
        <v/>
      </c>
      <c r="P219" s="6" t="n"/>
      <c r="Q219" s="5" t="n"/>
      <c r="R219" s="5" t="n"/>
    </row>
    <row r="220">
      <c r="A220" s="5" t="n"/>
      <c r="B220" s="5" t="n"/>
      <c r="C220" s="5" t="n"/>
      <c r="D220" s="5" t="n"/>
      <c r="E220" s="5" t="n"/>
      <c r="F220" s="6" t="n"/>
      <c r="G220" s="7">
        <f>IF(F220="","",EDATE(F220,12))</f>
        <v/>
      </c>
      <c r="H220" s="8">
        <f>IF(OR(G220="",K220&lt;&gt;""),"",G220-TODAY())</f>
        <v/>
      </c>
      <c r="I220" s="8">
        <f>IF(K220&lt;&gt;"","受診済み",IF(H220="","",IF(H220&lt;0,"期限切れ",IF(H220&lt;=30,"30日以内",""))))</f>
        <v/>
      </c>
      <c r="J220" s="6" t="n"/>
      <c r="K220" s="6" t="n"/>
      <c r="L220" s="5" t="n"/>
      <c r="M220" s="5" t="n"/>
      <c r="N220" s="6" t="n"/>
      <c r="O220" s="8">
        <f>IF(OR(M220="要再検査",M220="要精密検査",M220="要治療"),"要","")</f>
        <v/>
      </c>
      <c r="P220" s="6" t="n"/>
      <c r="Q220" s="5" t="n"/>
      <c r="R220" s="5" t="n"/>
    </row>
    <row r="221">
      <c r="A221" s="5" t="n"/>
      <c r="B221" s="5" t="n"/>
      <c r="C221" s="5" t="n"/>
      <c r="D221" s="5" t="n"/>
      <c r="E221" s="5" t="n"/>
      <c r="F221" s="6" t="n"/>
      <c r="G221" s="7">
        <f>IF(F221="","",EDATE(F221,12))</f>
        <v/>
      </c>
      <c r="H221" s="8">
        <f>IF(OR(G221="",K221&lt;&gt;""),"",G221-TODAY())</f>
        <v/>
      </c>
      <c r="I221" s="8">
        <f>IF(K221&lt;&gt;"","受診済み",IF(H221="","",IF(H221&lt;0,"期限切れ",IF(H221&lt;=30,"30日以内",""))))</f>
        <v/>
      </c>
      <c r="J221" s="6" t="n"/>
      <c r="K221" s="6" t="n"/>
      <c r="L221" s="5" t="n"/>
      <c r="M221" s="5" t="n"/>
      <c r="N221" s="6" t="n"/>
      <c r="O221" s="8">
        <f>IF(OR(M221="要再検査",M221="要精密検査",M221="要治療"),"要","")</f>
        <v/>
      </c>
      <c r="P221" s="6" t="n"/>
      <c r="Q221" s="5" t="n"/>
      <c r="R221" s="5" t="n"/>
    </row>
    <row r="222">
      <c r="A222" s="5" t="n"/>
      <c r="B222" s="5" t="n"/>
      <c r="C222" s="5" t="n"/>
      <c r="D222" s="5" t="n"/>
      <c r="E222" s="5" t="n"/>
      <c r="F222" s="6" t="n"/>
      <c r="G222" s="7">
        <f>IF(F222="","",EDATE(F222,12))</f>
        <v/>
      </c>
      <c r="H222" s="8">
        <f>IF(OR(G222="",K222&lt;&gt;""),"",G222-TODAY())</f>
        <v/>
      </c>
      <c r="I222" s="8">
        <f>IF(K222&lt;&gt;"","受診済み",IF(H222="","",IF(H222&lt;0,"期限切れ",IF(H222&lt;=30,"30日以内",""))))</f>
        <v/>
      </c>
      <c r="J222" s="6" t="n"/>
      <c r="K222" s="6" t="n"/>
      <c r="L222" s="5" t="n"/>
      <c r="M222" s="5" t="n"/>
      <c r="N222" s="6" t="n"/>
      <c r="O222" s="8">
        <f>IF(OR(M222="要再検査",M222="要精密検査",M222="要治療"),"要","")</f>
        <v/>
      </c>
      <c r="P222" s="6" t="n"/>
      <c r="Q222" s="5" t="n"/>
      <c r="R222" s="5" t="n"/>
    </row>
    <row r="223">
      <c r="A223" s="5" t="n"/>
      <c r="B223" s="5" t="n"/>
      <c r="C223" s="5" t="n"/>
      <c r="D223" s="5" t="n"/>
      <c r="E223" s="5" t="n"/>
      <c r="F223" s="6" t="n"/>
      <c r="G223" s="7">
        <f>IF(F223="","",EDATE(F223,12))</f>
        <v/>
      </c>
      <c r="H223" s="8">
        <f>IF(OR(G223="",K223&lt;&gt;""),"",G223-TODAY())</f>
        <v/>
      </c>
      <c r="I223" s="8">
        <f>IF(K223&lt;&gt;"","受診済み",IF(H223="","",IF(H223&lt;0,"期限切れ",IF(H223&lt;=30,"30日以内",""))))</f>
        <v/>
      </c>
      <c r="J223" s="6" t="n"/>
      <c r="K223" s="6" t="n"/>
      <c r="L223" s="5" t="n"/>
      <c r="M223" s="5" t="n"/>
      <c r="N223" s="6" t="n"/>
      <c r="O223" s="8">
        <f>IF(OR(M223="要再検査",M223="要精密検査",M223="要治療"),"要","")</f>
        <v/>
      </c>
      <c r="P223" s="6" t="n"/>
      <c r="Q223" s="5" t="n"/>
      <c r="R223" s="5" t="n"/>
    </row>
    <row r="224">
      <c r="A224" s="5" t="n"/>
      <c r="B224" s="5" t="n"/>
      <c r="C224" s="5" t="n"/>
      <c r="D224" s="5" t="n"/>
      <c r="E224" s="5" t="n"/>
      <c r="F224" s="6" t="n"/>
      <c r="G224" s="7">
        <f>IF(F224="","",EDATE(F224,12))</f>
        <v/>
      </c>
      <c r="H224" s="8">
        <f>IF(OR(G224="",K224&lt;&gt;""),"",G224-TODAY())</f>
        <v/>
      </c>
      <c r="I224" s="8">
        <f>IF(K224&lt;&gt;"","受診済み",IF(H224="","",IF(H224&lt;0,"期限切れ",IF(H224&lt;=30,"30日以内",""))))</f>
        <v/>
      </c>
      <c r="J224" s="6" t="n"/>
      <c r="K224" s="6" t="n"/>
      <c r="L224" s="5" t="n"/>
      <c r="M224" s="5" t="n"/>
      <c r="N224" s="6" t="n"/>
      <c r="O224" s="8">
        <f>IF(OR(M224="要再検査",M224="要精密検査",M224="要治療"),"要","")</f>
        <v/>
      </c>
      <c r="P224" s="6" t="n"/>
      <c r="Q224" s="5" t="n"/>
      <c r="R224" s="5" t="n"/>
    </row>
    <row r="225">
      <c r="A225" s="5" t="n"/>
      <c r="B225" s="5" t="n"/>
      <c r="C225" s="5" t="n"/>
      <c r="D225" s="5" t="n"/>
      <c r="E225" s="5" t="n"/>
      <c r="F225" s="6" t="n"/>
      <c r="G225" s="7">
        <f>IF(F225="","",EDATE(F225,12))</f>
        <v/>
      </c>
      <c r="H225" s="8">
        <f>IF(OR(G225="",K225&lt;&gt;""),"",G225-TODAY())</f>
        <v/>
      </c>
      <c r="I225" s="8">
        <f>IF(K225&lt;&gt;"","受診済み",IF(H225="","",IF(H225&lt;0,"期限切れ",IF(H225&lt;=30,"30日以内",""))))</f>
        <v/>
      </c>
      <c r="J225" s="6" t="n"/>
      <c r="K225" s="6" t="n"/>
      <c r="L225" s="5" t="n"/>
      <c r="M225" s="5" t="n"/>
      <c r="N225" s="6" t="n"/>
      <c r="O225" s="8">
        <f>IF(OR(M225="要再検査",M225="要精密検査",M225="要治療"),"要","")</f>
        <v/>
      </c>
      <c r="P225" s="6" t="n"/>
      <c r="Q225" s="5" t="n"/>
      <c r="R225" s="5" t="n"/>
    </row>
    <row r="226">
      <c r="A226" s="5" t="n"/>
      <c r="B226" s="5" t="n"/>
      <c r="C226" s="5" t="n"/>
      <c r="D226" s="5" t="n"/>
      <c r="E226" s="5" t="n"/>
      <c r="F226" s="6" t="n"/>
      <c r="G226" s="7">
        <f>IF(F226="","",EDATE(F226,12))</f>
        <v/>
      </c>
      <c r="H226" s="8">
        <f>IF(OR(G226="",K226&lt;&gt;""),"",G226-TODAY())</f>
        <v/>
      </c>
      <c r="I226" s="8">
        <f>IF(K226&lt;&gt;"","受診済み",IF(H226="","",IF(H226&lt;0,"期限切れ",IF(H226&lt;=30,"30日以内",""))))</f>
        <v/>
      </c>
      <c r="J226" s="6" t="n"/>
      <c r="K226" s="6" t="n"/>
      <c r="L226" s="5" t="n"/>
      <c r="M226" s="5" t="n"/>
      <c r="N226" s="6" t="n"/>
      <c r="O226" s="8">
        <f>IF(OR(M226="要再検査",M226="要精密検査",M226="要治療"),"要","")</f>
        <v/>
      </c>
      <c r="P226" s="6" t="n"/>
      <c r="Q226" s="5" t="n"/>
      <c r="R226" s="5" t="n"/>
    </row>
    <row r="227">
      <c r="A227" s="5" t="n"/>
      <c r="B227" s="5" t="n"/>
      <c r="C227" s="5" t="n"/>
      <c r="D227" s="5" t="n"/>
      <c r="E227" s="5" t="n"/>
      <c r="F227" s="6" t="n"/>
      <c r="G227" s="7">
        <f>IF(F227="","",EDATE(F227,12))</f>
        <v/>
      </c>
      <c r="H227" s="8">
        <f>IF(OR(G227="",K227&lt;&gt;""),"",G227-TODAY())</f>
        <v/>
      </c>
      <c r="I227" s="8">
        <f>IF(K227&lt;&gt;"","受診済み",IF(H227="","",IF(H227&lt;0,"期限切れ",IF(H227&lt;=30,"30日以内",""))))</f>
        <v/>
      </c>
      <c r="J227" s="6" t="n"/>
      <c r="K227" s="6" t="n"/>
      <c r="L227" s="5" t="n"/>
      <c r="M227" s="5" t="n"/>
      <c r="N227" s="6" t="n"/>
      <c r="O227" s="8">
        <f>IF(OR(M227="要再検査",M227="要精密検査",M227="要治療"),"要","")</f>
        <v/>
      </c>
      <c r="P227" s="6" t="n"/>
      <c r="Q227" s="5" t="n"/>
      <c r="R227" s="5" t="n"/>
    </row>
    <row r="228">
      <c r="A228" s="5" t="n"/>
      <c r="B228" s="5" t="n"/>
      <c r="C228" s="5" t="n"/>
      <c r="D228" s="5" t="n"/>
      <c r="E228" s="5" t="n"/>
      <c r="F228" s="6" t="n"/>
      <c r="G228" s="7">
        <f>IF(F228="","",EDATE(F228,12))</f>
        <v/>
      </c>
      <c r="H228" s="8">
        <f>IF(OR(G228="",K228&lt;&gt;""),"",G228-TODAY())</f>
        <v/>
      </c>
      <c r="I228" s="8">
        <f>IF(K228&lt;&gt;"","受診済み",IF(H228="","",IF(H228&lt;0,"期限切れ",IF(H228&lt;=30,"30日以内",""))))</f>
        <v/>
      </c>
      <c r="J228" s="6" t="n"/>
      <c r="K228" s="6" t="n"/>
      <c r="L228" s="5" t="n"/>
      <c r="M228" s="5" t="n"/>
      <c r="N228" s="6" t="n"/>
      <c r="O228" s="8">
        <f>IF(OR(M228="要再検査",M228="要精密検査",M228="要治療"),"要","")</f>
        <v/>
      </c>
      <c r="P228" s="6" t="n"/>
      <c r="Q228" s="5" t="n"/>
      <c r="R228" s="5" t="n"/>
    </row>
    <row r="229">
      <c r="A229" s="5" t="n"/>
      <c r="B229" s="5" t="n"/>
      <c r="C229" s="5" t="n"/>
      <c r="D229" s="5" t="n"/>
      <c r="E229" s="5" t="n"/>
      <c r="F229" s="6" t="n"/>
      <c r="G229" s="7">
        <f>IF(F229="","",EDATE(F229,12))</f>
        <v/>
      </c>
      <c r="H229" s="8">
        <f>IF(OR(G229="",K229&lt;&gt;""),"",G229-TODAY())</f>
        <v/>
      </c>
      <c r="I229" s="8">
        <f>IF(K229&lt;&gt;"","受診済み",IF(H229="","",IF(H229&lt;0,"期限切れ",IF(H229&lt;=30,"30日以内",""))))</f>
        <v/>
      </c>
      <c r="J229" s="6" t="n"/>
      <c r="K229" s="6" t="n"/>
      <c r="L229" s="5" t="n"/>
      <c r="M229" s="5" t="n"/>
      <c r="N229" s="6" t="n"/>
      <c r="O229" s="8">
        <f>IF(OR(M229="要再検査",M229="要精密検査",M229="要治療"),"要","")</f>
        <v/>
      </c>
      <c r="P229" s="6" t="n"/>
      <c r="Q229" s="5" t="n"/>
      <c r="R229" s="5" t="n"/>
    </row>
    <row r="230">
      <c r="A230" s="5" t="n"/>
      <c r="B230" s="5" t="n"/>
      <c r="C230" s="5" t="n"/>
      <c r="D230" s="5" t="n"/>
      <c r="E230" s="5" t="n"/>
      <c r="F230" s="6" t="n"/>
      <c r="G230" s="7">
        <f>IF(F230="","",EDATE(F230,12))</f>
        <v/>
      </c>
      <c r="H230" s="8">
        <f>IF(OR(G230="",K230&lt;&gt;""),"",G230-TODAY())</f>
        <v/>
      </c>
      <c r="I230" s="8">
        <f>IF(K230&lt;&gt;"","受診済み",IF(H230="","",IF(H230&lt;0,"期限切れ",IF(H230&lt;=30,"30日以内",""))))</f>
        <v/>
      </c>
      <c r="J230" s="6" t="n"/>
      <c r="K230" s="6" t="n"/>
      <c r="L230" s="5" t="n"/>
      <c r="M230" s="5" t="n"/>
      <c r="N230" s="6" t="n"/>
      <c r="O230" s="8">
        <f>IF(OR(M230="要再検査",M230="要精密検査",M230="要治療"),"要","")</f>
        <v/>
      </c>
      <c r="P230" s="6" t="n"/>
      <c r="Q230" s="5" t="n"/>
      <c r="R230" s="5" t="n"/>
    </row>
    <row r="231">
      <c r="A231" s="5" t="n"/>
      <c r="B231" s="5" t="n"/>
      <c r="C231" s="5" t="n"/>
      <c r="D231" s="5" t="n"/>
      <c r="E231" s="5" t="n"/>
      <c r="F231" s="6" t="n"/>
      <c r="G231" s="7">
        <f>IF(F231="","",EDATE(F231,12))</f>
        <v/>
      </c>
      <c r="H231" s="8">
        <f>IF(OR(G231="",K231&lt;&gt;""),"",G231-TODAY())</f>
        <v/>
      </c>
      <c r="I231" s="8">
        <f>IF(K231&lt;&gt;"","受診済み",IF(H231="","",IF(H231&lt;0,"期限切れ",IF(H231&lt;=30,"30日以内",""))))</f>
        <v/>
      </c>
      <c r="J231" s="6" t="n"/>
      <c r="K231" s="6" t="n"/>
      <c r="L231" s="5" t="n"/>
      <c r="M231" s="5" t="n"/>
      <c r="N231" s="6" t="n"/>
      <c r="O231" s="8">
        <f>IF(OR(M231="要再検査",M231="要精密検査",M231="要治療"),"要","")</f>
        <v/>
      </c>
      <c r="P231" s="6" t="n"/>
      <c r="Q231" s="5" t="n"/>
      <c r="R231" s="5" t="n"/>
    </row>
    <row r="232">
      <c r="A232" s="5" t="n"/>
      <c r="B232" s="5" t="n"/>
      <c r="C232" s="5" t="n"/>
      <c r="D232" s="5" t="n"/>
      <c r="E232" s="5" t="n"/>
      <c r="F232" s="6" t="n"/>
      <c r="G232" s="7">
        <f>IF(F232="","",EDATE(F232,12))</f>
        <v/>
      </c>
      <c r="H232" s="8">
        <f>IF(OR(G232="",K232&lt;&gt;""),"",G232-TODAY())</f>
        <v/>
      </c>
      <c r="I232" s="8">
        <f>IF(K232&lt;&gt;"","受診済み",IF(H232="","",IF(H232&lt;0,"期限切れ",IF(H232&lt;=30,"30日以内",""))))</f>
        <v/>
      </c>
      <c r="J232" s="6" t="n"/>
      <c r="K232" s="6" t="n"/>
      <c r="L232" s="5" t="n"/>
      <c r="M232" s="5" t="n"/>
      <c r="N232" s="6" t="n"/>
      <c r="O232" s="8">
        <f>IF(OR(M232="要再検査",M232="要精密検査",M232="要治療"),"要","")</f>
        <v/>
      </c>
      <c r="P232" s="6" t="n"/>
      <c r="Q232" s="5" t="n"/>
      <c r="R232" s="5" t="n"/>
    </row>
    <row r="233">
      <c r="A233" s="5" t="n"/>
      <c r="B233" s="5" t="n"/>
      <c r="C233" s="5" t="n"/>
      <c r="D233" s="5" t="n"/>
      <c r="E233" s="5" t="n"/>
      <c r="F233" s="6" t="n"/>
      <c r="G233" s="7">
        <f>IF(F233="","",EDATE(F233,12))</f>
        <v/>
      </c>
      <c r="H233" s="8">
        <f>IF(OR(G233="",K233&lt;&gt;""),"",G233-TODAY())</f>
        <v/>
      </c>
      <c r="I233" s="8">
        <f>IF(K233&lt;&gt;"","受診済み",IF(H233="","",IF(H233&lt;0,"期限切れ",IF(H233&lt;=30,"30日以内",""))))</f>
        <v/>
      </c>
      <c r="J233" s="6" t="n"/>
      <c r="K233" s="6" t="n"/>
      <c r="L233" s="5" t="n"/>
      <c r="M233" s="5" t="n"/>
      <c r="N233" s="6" t="n"/>
      <c r="O233" s="8">
        <f>IF(OR(M233="要再検査",M233="要精密検査",M233="要治療"),"要","")</f>
        <v/>
      </c>
      <c r="P233" s="6" t="n"/>
      <c r="Q233" s="5" t="n"/>
      <c r="R233" s="5" t="n"/>
    </row>
    <row r="234">
      <c r="A234" s="5" t="n"/>
      <c r="B234" s="5" t="n"/>
      <c r="C234" s="5" t="n"/>
      <c r="D234" s="5" t="n"/>
      <c r="E234" s="5" t="n"/>
      <c r="F234" s="6" t="n"/>
      <c r="G234" s="7">
        <f>IF(F234="","",EDATE(F234,12))</f>
        <v/>
      </c>
      <c r="H234" s="8">
        <f>IF(OR(G234="",K234&lt;&gt;""),"",G234-TODAY())</f>
        <v/>
      </c>
      <c r="I234" s="8">
        <f>IF(K234&lt;&gt;"","受診済み",IF(H234="","",IF(H234&lt;0,"期限切れ",IF(H234&lt;=30,"30日以内",""))))</f>
        <v/>
      </c>
      <c r="J234" s="6" t="n"/>
      <c r="K234" s="6" t="n"/>
      <c r="L234" s="5" t="n"/>
      <c r="M234" s="5" t="n"/>
      <c r="N234" s="6" t="n"/>
      <c r="O234" s="8">
        <f>IF(OR(M234="要再検査",M234="要精密検査",M234="要治療"),"要","")</f>
        <v/>
      </c>
      <c r="P234" s="6" t="n"/>
      <c r="Q234" s="5" t="n"/>
      <c r="R234" s="5" t="n"/>
    </row>
    <row r="235">
      <c r="A235" s="5" t="n"/>
      <c r="B235" s="5" t="n"/>
      <c r="C235" s="5" t="n"/>
      <c r="D235" s="5" t="n"/>
      <c r="E235" s="5" t="n"/>
      <c r="F235" s="6" t="n"/>
      <c r="G235" s="7">
        <f>IF(F235="","",EDATE(F235,12))</f>
        <v/>
      </c>
      <c r="H235" s="8">
        <f>IF(OR(G235="",K235&lt;&gt;""),"",G235-TODAY())</f>
        <v/>
      </c>
      <c r="I235" s="8">
        <f>IF(K235&lt;&gt;"","受診済み",IF(H235="","",IF(H235&lt;0,"期限切れ",IF(H235&lt;=30,"30日以内",""))))</f>
        <v/>
      </c>
      <c r="J235" s="6" t="n"/>
      <c r="K235" s="6" t="n"/>
      <c r="L235" s="5" t="n"/>
      <c r="M235" s="5" t="n"/>
      <c r="N235" s="6" t="n"/>
      <c r="O235" s="8">
        <f>IF(OR(M235="要再検査",M235="要精密検査",M235="要治療"),"要","")</f>
        <v/>
      </c>
      <c r="P235" s="6" t="n"/>
      <c r="Q235" s="5" t="n"/>
      <c r="R235" s="5" t="n"/>
    </row>
    <row r="236">
      <c r="A236" s="5" t="n"/>
      <c r="B236" s="5" t="n"/>
      <c r="C236" s="5" t="n"/>
      <c r="D236" s="5" t="n"/>
      <c r="E236" s="5" t="n"/>
      <c r="F236" s="6" t="n"/>
      <c r="G236" s="7">
        <f>IF(F236="","",EDATE(F236,12))</f>
        <v/>
      </c>
      <c r="H236" s="8">
        <f>IF(OR(G236="",K236&lt;&gt;""),"",G236-TODAY())</f>
        <v/>
      </c>
      <c r="I236" s="8">
        <f>IF(K236&lt;&gt;"","受診済み",IF(H236="","",IF(H236&lt;0,"期限切れ",IF(H236&lt;=30,"30日以内",""))))</f>
        <v/>
      </c>
      <c r="J236" s="6" t="n"/>
      <c r="K236" s="6" t="n"/>
      <c r="L236" s="5" t="n"/>
      <c r="M236" s="5" t="n"/>
      <c r="N236" s="6" t="n"/>
      <c r="O236" s="8">
        <f>IF(OR(M236="要再検査",M236="要精密検査",M236="要治療"),"要","")</f>
        <v/>
      </c>
      <c r="P236" s="6" t="n"/>
      <c r="Q236" s="5" t="n"/>
      <c r="R236" s="5" t="n"/>
    </row>
    <row r="237">
      <c r="A237" s="5" t="n"/>
      <c r="B237" s="5" t="n"/>
      <c r="C237" s="5" t="n"/>
      <c r="D237" s="5" t="n"/>
      <c r="E237" s="5" t="n"/>
      <c r="F237" s="6" t="n"/>
      <c r="G237" s="7">
        <f>IF(F237="","",EDATE(F237,12))</f>
        <v/>
      </c>
      <c r="H237" s="8">
        <f>IF(OR(G237="",K237&lt;&gt;""),"",G237-TODAY())</f>
        <v/>
      </c>
      <c r="I237" s="8">
        <f>IF(K237&lt;&gt;"","受診済み",IF(H237="","",IF(H237&lt;0,"期限切れ",IF(H237&lt;=30,"30日以内",""))))</f>
        <v/>
      </c>
      <c r="J237" s="6" t="n"/>
      <c r="K237" s="6" t="n"/>
      <c r="L237" s="5" t="n"/>
      <c r="M237" s="5" t="n"/>
      <c r="N237" s="6" t="n"/>
      <c r="O237" s="8">
        <f>IF(OR(M237="要再検査",M237="要精密検査",M237="要治療"),"要","")</f>
        <v/>
      </c>
      <c r="P237" s="6" t="n"/>
      <c r="Q237" s="5" t="n"/>
      <c r="R237" s="5" t="n"/>
    </row>
    <row r="238">
      <c r="A238" s="5" t="n"/>
      <c r="B238" s="5" t="n"/>
      <c r="C238" s="5" t="n"/>
      <c r="D238" s="5" t="n"/>
      <c r="E238" s="5" t="n"/>
      <c r="F238" s="6" t="n"/>
      <c r="G238" s="7">
        <f>IF(F238="","",EDATE(F238,12))</f>
        <v/>
      </c>
      <c r="H238" s="8">
        <f>IF(OR(G238="",K238&lt;&gt;""),"",G238-TODAY())</f>
        <v/>
      </c>
      <c r="I238" s="8">
        <f>IF(K238&lt;&gt;"","受診済み",IF(H238="","",IF(H238&lt;0,"期限切れ",IF(H238&lt;=30,"30日以内",""))))</f>
        <v/>
      </c>
      <c r="J238" s="6" t="n"/>
      <c r="K238" s="6" t="n"/>
      <c r="L238" s="5" t="n"/>
      <c r="M238" s="5" t="n"/>
      <c r="N238" s="6" t="n"/>
      <c r="O238" s="8">
        <f>IF(OR(M238="要再検査",M238="要精密検査",M238="要治療"),"要","")</f>
        <v/>
      </c>
      <c r="P238" s="6" t="n"/>
      <c r="Q238" s="5" t="n"/>
      <c r="R238" s="5" t="n"/>
    </row>
    <row r="239">
      <c r="A239" s="5" t="n"/>
      <c r="B239" s="5" t="n"/>
      <c r="C239" s="5" t="n"/>
      <c r="D239" s="5" t="n"/>
      <c r="E239" s="5" t="n"/>
      <c r="F239" s="6" t="n"/>
      <c r="G239" s="7">
        <f>IF(F239="","",EDATE(F239,12))</f>
        <v/>
      </c>
      <c r="H239" s="8">
        <f>IF(OR(G239="",K239&lt;&gt;""),"",G239-TODAY())</f>
        <v/>
      </c>
      <c r="I239" s="8">
        <f>IF(K239&lt;&gt;"","受診済み",IF(H239="","",IF(H239&lt;0,"期限切れ",IF(H239&lt;=30,"30日以内",""))))</f>
        <v/>
      </c>
      <c r="J239" s="6" t="n"/>
      <c r="K239" s="6" t="n"/>
      <c r="L239" s="5" t="n"/>
      <c r="M239" s="5" t="n"/>
      <c r="N239" s="6" t="n"/>
      <c r="O239" s="8">
        <f>IF(OR(M239="要再検査",M239="要精密検査",M239="要治療"),"要","")</f>
        <v/>
      </c>
      <c r="P239" s="6" t="n"/>
      <c r="Q239" s="5" t="n"/>
      <c r="R239" s="5" t="n"/>
    </row>
    <row r="240">
      <c r="A240" s="5" t="n"/>
      <c r="B240" s="5" t="n"/>
      <c r="C240" s="5" t="n"/>
      <c r="D240" s="5" t="n"/>
      <c r="E240" s="5" t="n"/>
      <c r="F240" s="6" t="n"/>
      <c r="G240" s="7">
        <f>IF(F240="","",EDATE(F240,12))</f>
        <v/>
      </c>
      <c r="H240" s="8">
        <f>IF(OR(G240="",K240&lt;&gt;""),"",G240-TODAY())</f>
        <v/>
      </c>
      <c r="I240" s="8">
        <f>IF(K240&lt;&gt;"","受診済み",IF(H240="","",IF(H240&lt;0,"期限切れ",IF(H240&lt;=30,"30日以内",""))))</f>
        <v/>
      </c>
      <c r="J240" s="6" t="n"/>
      <c r="K240" s="6" t="n"/>
      <c r="L240" s="5" t="n"/>
      <c r="M240" s="5" t="n"/>
      <c r="N240" s="6" t="n"/>
      <c r="O240" s="8">
        <f>IF(OR(M240="要再検査",M240="要精密検査",M240="要治療"),"要","")</f>
        <v/>
      </c>
      <c r="P240" s="6" t="n"/>
      <c r="Q240" s="5" t="n"/>
      <c r="R240" s="5" t="n"/>
    </row>
    <row r="241">
      <c r="A241" s="5" t="n"/>
      <c r="B241" s="5" t="n"/>
      <c r="C241" s="5" t="n"/>
      <c r="D241" s="5" t="n"/>
      <c r="E241" s="5" t="n"/>
      <c r="F241" s="6" t="n"/>
      <c r="G241" s="7">
        <f>IF(F241="","",EDATE(F241,12))</f>
        <v/>
      </c>
      <c r="H241" s="8">
        <f>IF(OR(G241="",K241&lt;&gt;""),"",G241-TODAY())</f>
        <v/>
      </c>
      <c r="I241" s="8">
        <f>IF(K241&lt;&gt;"","受診済み",IF(H241="","",IF(H241&lt;0,"期限切れ",IF(H241&lt;=30,"30日以内",""))))</f>
        <v/>
      </c>
      <c r="J241" s="6" t="n"/>
      <c r="K241" s="6" t="n"/>
      <c r="L241" s="5" t="n"/>
      <c r="M241" s="5" t="n"/>
      <c r="N241" s="6" t="n"/>
      <c r="O241" s="8">
        <f>IF(OR(M241="要再検査",M241="要精密検査",M241="要治療"),"要","")</f>
        <v/>
      </c>
      <c r="P241" s="6" t="n"/>
      <c r="Q241" s="5" t="n"/>
      <c r="R241" s="5" t="n"/>
    </row>
    <row r="242">
      <c r="A242" s="5" t="n"/>
      <c r="B242" s="5" t="n"/>
      <c r="C242" s="5" t="n"/>
      <c r="D242" s="5" t="n"/>
      <c r="E242" s="5" t="n"/>
      <c r="F242" s="6" t="n"/>
      <c r="G242" s="7">
        <f>IF(F242="","",EDATE(F242,12))</f>
        <v/>
      </c>
      <c r="H242" s="8">
        <f>IF(OR(G242="",K242&lt;&gt;""),"",G242-TODAY())</f>
        <v/>
      </c>
      <c r="I242" s="8">
        <f>IF(K242&lt;&gt;"","受診済み",IF(H242="","",IF(H242&lt;0,"期限切れ",IF(H242&lt;=30,"30日以内",""))))</f>
        <v/>
      </c>
      <c r="J242" s="6" t="n"/>
      <c r="K242" s="6" t="n"/>
      <c r="L242" s="5" t="n"/>
      <c r="M242" s="5" t="n"/>
      <c r="N242" s="6" t="n"/>
      <c r="O242" s="8">
        <f>IF(OR(M242="要再検査",M242="要精密検査",M242="要治療"),"要","")</f>
        <v/>
      </c>
      <c r="P242" s="6" t="n"/>
      <c r="Q242" s="5" t="n"/>
      <c r="R242" s="5" t="n"/>
    </row>
    <row r="243">
      <c r="A243" s="5" t="n"/>
      <c r="B243" s="5" t="n"/>
      <c r="C243" s="5" t="n"/>
      <c r="D243" s="5" t="n"/>
      <c r="E243" s="5" t="n"/>
      <c r="F243" s="6" t="n"/>
      <c r="G243" s="7">
        <f>IF(F243="","",EDATE(F243,12))</f>
        <v/>
      </c>
      <c r="H243" s="8">
        <f>IF(OR(G243="",K243&lt;&gt;""),"",G243-TODAY())</f>
        <v/>
      </c>
      <c r="I243" s="8">
        <f>IF(K243&lt;&gt;"","受診済み",IF(H243="","",IF(H243&lt;0,"期限切れ",IF(H243&lt;=30,"30日以内",""))))</f>
        <v/>
      </c>
      <c r="J243" s="6" t="n"/>
      <c r="K243" s="6" t="n"/>
      <c r="L243" s="5" t="n"/>
      <c r="M243" s="5" t="n"/>
      <c r="N243" s="6" t="n"/>
      <c r="O243" s="8">
        <f>IF(OR(M243="要再検査",M243="要精密検査",M243="要治療"),"要","")</f>
        <v/>
      </c>
      <c r="P243" s="6" t="n"/>
      <c r="Q243" s="5" t="n"/>
      <c r="R243" s="5" t="n"/>
    </row>
    <row r="244">
      <c r="A244" s="5" t="n"/>
      <c r="B244" s="5" t="n"/>
      <c r="C244" s="5" t="n"/>
      <c r="D244" s="5" t="n"/>
      <c r="E244" s="5" t="n"/>
      <c r="F244" s="6" t="n"/>
      <c r="G244" s="7">
        <f>IF(F244="","",EDATE(F244,12))</f>
        <v/>
      </c>
      <c r="H244" s="8">
        <f>IF(OR(G244="",K244&lt;&gt;""),"",G244-TODAY())</f>
        <v/>
      </c>
      <c r="I244" s="8">
        <f>IF(K244&lt;&gt;"","受診済み",IF(H244="","",IF(H244&lt;0,"期限切れ",IF(H244&lt;=30,"30日以内",""))))</f>
        <v/>
      </c>
      <c r="J244" s="6" t="n"/>
      <c r="K244" s="6" t="n"/>
      <c r="L244" s="5" t="n"/>
      <c r="M244" s="5" t="n"/>
      <c r="N244" s="6" t="n"/>
      <c r="O244" s="8">
        <f>IF(OR(M244="要再検査",M244="要精密検査",M244="要治療"),"要","")</f>
        <v/>
      </c>
      <c r="P244" s="6" t="n"/>
      <c r="Q244" s="5" t="n"/>
      <c r="R244" s="5" t="n"/>
    </row>
    <row r="245">
      <c r="A245" s="5" t="n"/>
      <c r="B245" s="5" t="n"/>
      <c r="C245" s="5" t="n"/>
      <c r="D245" s="5" t="n"/>
      <c r="E245" s="5" t="n"/>
      <c r="F245" s="6" t="n"/>
      <c r="G245" s="7">
        <f>IF(F245="","",EDATE(F245,12))</f>
        <v/>
      </c>
      <c r="H245" s="8">
        <f>IF(OR(G245="",K245&lt;&gt;""),"",G245-TODAY())</f>
        <v/>
      </c>
      <c r="I245" s="8">
        <f>IF(K245&lt;&gt;"","受診済み",IF(H245="","",IF(H245&lt;0,"期限切れ",IF(H245&lt;=30,"30日以内",""))))</f>
        <v/>
      </c>
      <c r="J245" s="6" t="n"/>
      <c r="K245" s="6" t="n"/>
      <c r="L245" s="5" t="n"/>
      <c r="M245" s="5" t="n"/>
      <c r="N245" s="6" t="n"/>
      <c r="O245" s="8">
        <f>IF(OR(M245="要再検査",M245="要精密検査",M245="要治療"),"要","")</f>
        <v/>
      </c>
      <c r="P245" s="6" t="n"/>
      <c r="Q245" s="5" t="n"/>
      <c r="R245" s="5" t="n"/>
    </row>
    <row r="246">
      <c r="A246" s="5" t="n"/>
      <c r="B246" s="5" t="n"/>
      <c r="C246" s="5" t="n"/>
      <c r="D246" s="5" t="n"/>
      <c r="E246" s="5" t="n"/>
      <c r="F246" s="6" t="n"/>
      <c r="G246" s="7">
        <f>IF(F246="","",EDATE(F246,12))</f>
        <v/>
      </c>
      <c r="H246" s="8">
        <f>IF(OR(G246="",K246&lt;&gt;""),"",G246-TODAY())</f>
        <v/>
      </c>
      <c r="I246" s="8">
        <f>IF(K246&lt;&gt;"","受診済み",IF(H246="","",IF(H246&lt;0,"期限切れ",IF(H246&lt;=30,"30日以内",""))))</f>
        <v/>
      </c>
      <c r="J246" s="6" t="n"/>
      <c r="K246" s="6" t="n"/>
      <c r="L246" s="5" t="n"/>
      <c r="M246" s="5" t="n"/>
      <c r="N246" s="6" t="n"/>
      <c r="O246" s="8">
        <f>IF(OR(M246="要再検査",M246="要精密検査",M246="要治療"),"要","")</f>
        <v/>
      </c>
      <c r="P246" s="6" t="n"/>
      <c r="Q246" s="5" t="n"/>
      <c r="R246" s="5" t="n"/>
    </row>
    <row r="247">
      <c r="A247" s="5" t="n"/>
      <c r="B247" s="5" t="n"/>
      <c r="C247" s="5" t="n"/>
      <c r="D247" s="5" t="n"/>
      <c r="E247" s="5" t="n"/>
      <c r="F247" s="6" t="n"/>
      <c r="G247" s="7">
        <f>IF(F247="","",EDATE(F247,12))</f>
        <v/>
      </c>
      <c r="H247" s="8">
        <f>IF(OR(G247="",K247&lt;&gt;""),"",G247-TODAY())</f>
        <v/>
      </c>
      <c r="I247" s="8">
        <f>IF(K247&lt;&gt;"","受診済み",IF(H247="","",IF(H247&lt;0,"期限切れ",IF(H247&lt;=30,"30日以内",""))))</f>
        <v/>
      </c>
      <c r="J247" s="6" t="n"/>
      <c r="K247" s="6" t="n"/>
      <c r="L247" s="5" t="n"/>
      <c r="M247" s="5" t="n"/>
      <c r="N247" s="6" t="n"/>
      <c r="O247" s="8">
        <f>IF(OR(M247="要再検査",M247="要精密検査",M247="要治療"),"要","")</f>
        <v/>
      </c>
      <c r="P247" s="6" t="n"/>
      <c r="Q247" s="5" t="n"/>
      <c r="R247" s="5" t="n"/>
    </row>
    <row r="248">
      <c r="A248" s="5" t="n"/>
      <c r="B248" s="5" t="n"/>
      <c r="C248" s="5" t="n"/>
      <c r="D248" s="5" t="n"/>
      <c r="E248" s="5" t="n"/>
      <c r="F248" s="6" t="n"/>
      <c r="G248" s="7">
        <f>IF(F248="","",EDATE(F248,12))</f>
        <v/>
      </c>
      <c r="H248" s="8">
        <f>IF(OR(G248="",K248&lt;&gt;""),"",G248-TODAY())</f>
        <v/>
      </c>
      <c r="I248" s="8">
        <f>IF(K248&lt;&gt;"","受診済み",IF(H248="","",IF(H248&lt;0,"期限切れ",IF(H248&lt;=30,"30日以内",""))))</f>
        <v/>
      </c>
      <c r="J248" s="6" t="n"/>
      <c r="K248" s="6" t="n"/>
      <c r="L248" s="5" t="n"/>
      <c r="M248" s="5" t="n"/>
      <c r="N248" s="6" t="n"/>
      <c r="O248" s="8">
        <f>IF(OR(M248="要再検査",M248="要精密検査",M248="要治療"),"要","")</f>
        <v/>
      </c>
      <c r="P248" s="6" t="n"/>
      <c r="Q248" s="5" t="n"/>
      <c r="R248" s="5" t="n"/>
    </row>
    <row r="249">
      <c r="A249" s="5" t="n"/>
      <c r="B249" s="5" t="n"/>
      <c r="C249" s="5" t="n"/>
      <c r="D249" s="5" t="n"/>
      <c r="E249" s="5" t="n"/>
      <c r="F249" s="6" t="n"/>
      <c r="G249" s="7">
        <f>IF(F249="","",EDATE(F249,12))</f>
        <v/>
      </c>
      <c r="H249" s="8">
        <f>IF(OR(G249="",K249&lt;&gt;""),"",G249-TODAY())</f>
        <v/>
      </c>
      <c r="I249" s="8">
        <f>IF(K249&lt;&gt;"","受診済み",IF(H249="","",IF(H249&lt;0,"期限切れ",IF(H249&lt;=30,"30日以内",""))))</f>
        <v/>
      </c>
      <c r="J249" s="6" t="n"/>
      <c r="K249" s="6" t="n"/>
      <c r="L249" s="5" t="n"/>
      <c r="M249" s="5" t="n"/>
      <c r="N249" s="6" t="n"/>
      <c r="O249" s="8">
        <f>IF(OR(M249="要再検査",M249="要精密検査",M249="要治療"),"要","")</f>
        <v/>
      </c>
      <c r="P249" s="6" t="n"/>
      <c r="Q249" s="5" t="n"/>
      <c r="R249" s="5" t="n"/>
    </row>
    <row r="250">
      <c r="A250" s="5" t="n"/>
      <c r="B250" s="5" t="n"/>
      <c r="C250" s="5" t="n"/>
      <c r="D250" s="5" t="n"/>
      <c r="E250" s="5" t="n"/>
      <c r="F250" s="6" t="n"/>
      <c r="G250" s="7">
        <f>IF(F250="","",EDATE(F250,12))</f>
        <v/>
      </c>
      <c r="H250" s="8">
        <f>IF(OR(G250="",K250&lt;&gt;""),"",G250-TODAY())</f>
        <v/>
      </c>
      <c r="I250" s="8">
        <f>IF(K250&lt;&gt;"","受診済み",IF(H250="","",IF(H250&lt;0,"期限切れ",IF(H250&lt;=30,"30日以内",""))))</f>
        <v/>
      </c>
      <c r="J250" s="6" t="n"/>
      <c r="K250" s="6" t="n"/>
      <c r="L250" s="5" t="n"/>
      <c r="M250" s="5" t="n"/>
      <c r="N250" s="6" t="n"/>
      <c r="O250" s="8">
        <f>IF(OR(M250="要再検査",M250="要精密検査",M250="要治療"),"要","")</f>
        <v/>
      </c>
      <c r="P250" s="6" t="n"/>
      <c r="Q250" s="5" t="n"/>
      <c r="R250" s="5" t="n"/>
    </row>
    <row r="251">
      <c r="A251" s="5" t="n"/>
      <c r="B251" s="5" t="n"/>
      <c r="C251" s="5" t="n"/>
      <c r="D251" s="5" t="n"/>
      <c r="E251" s="5" t="n"/>
      <c r="F251" s="6" t="n"/>
      <c r="G251" s="7">
        <f>IF(F251="","",EDATE(F251,12))</f>
        <v/>
      </c>
      <c r="H251" s="8">
        <f>IF(OR(G251="",K251&lt;&gt;""),"",G251-TODAY())</f>
        <v/>
      </c>
      <c r="I251" s="8">
        <f>IF(K251&lt;&gt;"","受診済み",IF(H251="","",IF(H251&lt;0,"期限切れ",IF(H251&lt;=30,"30日以内",""))))</f>
        <v/>
      </c>
      <c r="J251" s="6" t="n"/>
      <c r="K251" s="6" t="n"/>
      <c r="L251" s="5" t="n"/>
      <c r="M251" s="5" t="n"/>
      <c r="N251" s="6" t="n"/>
      <c r="O251" s="8">
        <f>IF(OR(M251="要再検査",M251="要精密検査",M251="要治療"),"要","")</f>
        <v/>
      </c>
      <c r="P251" s="6" t="n"/>
      <c r="Q251" s="5" t="n"/>
      <c r="R251" s="5" t="n"/>
    </row>
    <row r="252">
      <c r="A252" s="5" t="n"/>
      <c r="B252" s="5" t="n"/>
      <c r="C252" s="5" t="n"/>
      <c r="D252" s="5" t="n"/>
      <c r="E252" s="5" t="n"/>
      <c r="F252" s="6" t="n"/>
      <c r="G252" s="7">
        <f>IF(F252="","",EDATE(F252,12))</f>
        <v/>
      </c>
      <c r="H252" s="8">
        <f>IF(OR(G252="",K252&lt;&gt;""),"",G252-TODAY())</f>
        <v/>
      </c>
      <c r="I252" s="8">
        <f>IF(K252&lt;&gt;"","受診済み",IF(H252="","",IF(H252&lt;0,"期限切れ",IF(H252&lt;=30,"30日以内",""))))</f>
        <v/>
      </c>
      <c r="J252" s="6" t="n"/>
      <c r="K252" s="6" t="n"/>
      <c r="L252" s="5" t="n"/>
      <c r="M252" s="5" t="n"/>
      <c r="N252" s="6" t="n"/>
      <c r="O252" s="8">
        <f>IF(OR(M252="要再検査",M252="要精密検査",M252="要治療"),"要","")</f>
        <v/>
      </c>
      <c r="P252" s="6" t="n"/>
      <c r="Q252" s="5" t="n"/>
      <c r="R252" s="5" t="n"/>
    </row>
    <row r="253">
      <c r="A253" s="5" t="n"/>
      <c r="B253" s="5" t="n"/>
      <c r="C253" s="5" t="n"/>
      <c r="D253" s="5" t="n"/>
      <c r="E253" s="5" t="n"/>
      <c r="F253" s="6" t="n"/>
      <c r="G253" s="7">
        <f>IF(F253="","",EDATE(F253,12))</f>
        <v/>
      </c>
      <c r="H253" s="8">
        <f>IF(OR(G253="",K253&lt;&gt;""),"",G253-TODAY())</f>
        <v/>
      </c>
      <c r="I253" s="8">
        <f>IF(K253&lt;&gt;"","受診済み",IF(H253="","",IF(H253&lt;0,"期限切れ",IF(H253&lt;=30,"30日以内",""))))</f>
        <v/>
      </c>
      <c r="J253" s="6" t="n"/>
      <c r="K253" s="6" t="n"/>
      <c r="L253" s="5" t="n"/>
      <c r="M253" s="5" t="n"/>
      <c r="N253" s="6" t="n"/>
      <c r="O253" s="8">
        <f>IF(OR(M253="要再検査",M253="要精密検査",M253="要治療"),"要","")</f>
        <v/>
      </c>
      <c r="P253" s="6" t="n"/>
      <c r="Q253" s="5" t="n"/>
      <c r="R253" s="5" t="n"/>
    </row>
    <row r="254">
      <c r="A254" s="5" t="n"/>
      <c r="B254" s="5" t="n"/>
      <c r="C254" s="5" t="n"/>
      <c r="D254" s="5" t="n"/>
      <c r="E254" s="5" t="n"/>
      <c r="F254" s="6" t="n"/>
      <c r="G254" s="7">
        <f>IF(F254="","",EDATE(F254,12))</f>
        <v/>
      </c>
      <c r="H254" s="8">
        <f>IF(OR(G254="",K254&lt;&gt;""),"",G254-TODAY())</f>
        <v/>
      </c>
      <c r="I254" s="8">
        <f>IF(K254&lt;&gt;"","受診済み",IF(H254="","",IF(H254&lt;0,"期限切れ",IF(H254&lt;=30,"30日以内",""))))</f>
        <v/>
      </c>
      <c r="J254" s="6" t="n"/>
      <c r="K254" s="6" t="n"/>
      <c r="L254" s="5" t="n"/>
      <c r="M254" s="5" t="n"/>
      <c r="N254" s="6" t="n"/>
      <c r="O254" s="8">
        <f>IF(OR(M254="要再検査",M254="要精密検査",M254="要治療"),"要","")</f>
        <v/>
      </c>
      <c r="P254" s="6" t="n"/>
      <c r="Q254" s="5" t="n"/>
      <c r="R254" s="5" t="n"/>
    </row>
    <row r="255">
      <c r="A255" s="5" t="n"/>
      <c r="B255" s="5" t="n"/>
      <c r="C255" s="5" t="n"/>
      <c r="D255" s="5" t="n"/>
      <c r="E255" s="5" t="n"/>
      <c r="F255" s="6" t="n"/>
      <c r="G255" s="7">
        <f>IF(F255="","",EDATE(F255,12))</f>
        <v/>
      </c>
      <c r="H255" s="8">
        <f>IF(OR(G255="",K255&lt;&gt;""),"",G255-TODAY())</f>
        <v/>
      </c>
      <c r="I255" s="8">
        <f>IF(K255&lt;&gt;"","受診済み",IF(H255="","",IF(H255&lt;0,"期限切れ",IF(H255&lt;=30,"30日以内",""))))</f>
        <v/>
      </c>
      <c r="J255" s="6" t="n"/>
      <c r="K255" s="6" t="n"/>
      <c r="L255" s="5" t="n"/>
      <c r="M255" s="5" t="n"/>
      <c r="N255" s="6" t="n"/>
      <c r="O255" s="8">
        <f>IF(OR(M255="要再検査",M255="要精密検査",M255="要治療"),"要","")</f>
        <v/>
      </c>
      <c r="P255" s="6" t="n"/>
      <c r="Q255" s="5" t="n"/>
      <c r="R255" s="5" t="n"/>
    </row>
    <row r="256">
      <c r="A256" s="5" t="n"/>
      <c r="B256" s="5" t="n"/>
      <c r="C256" s="5" t="n"/>
      <c r="D256" s="5" t="n"/>
      <c r="E256" s="5" t="n"/>
      <c r="F256" s="6" t="n"/>
      <c r="G256" s="7">
        <f>IF(F256="","",EDATE(F256,12))</f>
        <v/>
      </c>
      <c r="H256" s="8">
        <f>IF(OR(G256="",K256&lt;&gt;""),"",G256-TODAY())</f>
        <v/>
      </c>
      <c r="I256" s="8">
        <f>IF(K256&lt;&gt;"","受診済み",IF(H256="","",IF(H256&lt;0,"期限切れ",IF(H256&lt;=30,"30日以内",""))))</f>
        <v/>
      </c>
      <c r="J256" s="6" t="n"/>
      <c r="K256" s="6" t="n"/>
      <c r="L256" s="5" t="n"/>
      <c r="M256" s="5" t="n"/>
      <c r="N256" s="6" t="n"/>
      <c r="O256" s="8">
        <f>IF(OR(M256="要再検査",M256="要精密検査",M256="要治療"),"要","")</f>
        <v/>
      </c>
      <c r="P256" s="6" t="n"/>
      <c r="Q256" s="5" t="n"/>
      <c r="R256" s="5" t="n"/>
    </row>
    <row r="257">
      <c r="A257" s="5" t="n"/>
      <c r="B257" s="5" t="n"/>
      <c r="C257" s="5" t="n"/>
      <c r="D257" s="5" t="n"/>
      <c r="E257" s="5" t="n"/>
      <c r="F257" s="6" t="n"/>
      <c r="G257" s="7">
        <f>IF(F257="","",EDATE(F257,12))</f>
        <v/>
      </c>
      <c r="H257" s="8">
        <f>IF(OR(G257="",K257&lt;&gt;""),"",G257-TODAY())</f>
        <v/>
      </c>
      <c r="I257" s="8">
        <f>IF(K257&lt;&gt;"","受診済み",IF(H257="","",IF(H257&lt;0,"期限切れ",IF(H257&lt;=30,"30日以内",""))))</f>
        <v/>
      </c>
      <c r="J257" s="6" t="n"/>
      <c r="K257" s="6" t="n"/>
      <c r="L257" s="5" t="n"/>
      <c r="M257" s="5" t="n"/>
      <c r="N257" s="6" t="n"/>
      <c r="O257" s="8">
        <f>IF(OR(M257="要再検査",M257="要精密検査",M257="要治療"),"要","")</f>
        <v/>
      </c>
      <c r="P257" s="6" t="n"/>
      <c r="Q257" s="5" t="n"/>
      <c r="R257" s="5" t="n"/>
    </row>
    <row r="258">
      <c r="A258" s="5" t="n"/>
      <c r="B258" s="5" t="n"/>
      <c r="C258" s="5" t="n"/>
      <c r="D258" s="5" t="n"/>
      <c r="E258" s="5" t="n"/>
      <c r="F258" s="6" t="n"/>
      <c r="G258" s="7">
        <f>IF(F258="","",EDATE(F258,12))</f>
        <v/>
      </c>
      <c r="H258" s="8">
        <f>IF(OR(G258="",K258&lt;&gt;""),"",G258-TODAY())</f>
        <v/>
      </c>
      <c r="I258" s="8">
        <f>IF(K258&lt;&gt;"","受診済み",IF(H258="","",IF(H258&lt;0,"期限切れ",IF(H258&lt;=30,"30日以内",""))))</f>
        <v/>
      </c>
      <c r="J258" s="6" t="n"/>
      <c r="K258" s="6" t="n"/>
      <c r="L258" s="5" t="n"/>
      <c r="M258" s="5" t="n"/>
      <c r="N258" s="6" t="n"/>
      <c r="O258" s="8">
        <f>IF(OR(M258="要再検査",M258="要精密検査",M258="要治療"),"要","")</f>
        <v/>
      </c>
      <c r="P258" s="6" t="n"/>
      <c r="Q258" s="5" t="n"/>
      <c r="R258" s="5" t="n"/>
    </row>
    <row r="259">
      <c r="A259" s="5" t="n"/>
      <c r="B259" s="5" t="n"/>
      <c r="C259" s="5" t="n"/>
      <c r="D259" s="5" t="n"/>
      <c r="E259" s="5" t="n"/>
      <c r="F259" s="6" t="n"/>
      <c r="G259" s="7">
        <f>IF(F259="","",EDATE(F259,12))</f>
        <v/>
      </c>
      <c r="H259" s="8">
        <f>IF(OR(G259="",K259&lt;&gt;""),"",G259-TODAY())</f>
        <v/>
      </c>
      <c r="I259" s="8">
        <f>IF(K259&lt;&gt;"","受診済み",IF(H259="","",IF(H259&lt;0,"期限切れ",IF(H259&lt;=30,"30日以内",""))))</f>
        <v/>
      </c>
      <c r="J259" s="6" t="n"/>
      <c r="K259" s="6" t="n"/>
      <c r="L259" s="5" t="n"/>
      <c r="M259" s="5" t="n"/>
      <c r="N259" s="6" t="n"/>
      <c r="O259" s="8">
        <f>IF(OR(M259="要再検査",M259="要精密検査",M259="要治療"),"要","")</f>
        <v/>
      </c>
      <c r="P259" s="6" t="n"/>
      <c r="Q259" s="5" t="n"/>
      <c r="R259" s="5" t="n"/>
    </row>
    <row r="260">
      <c r="A260" s="5" t="n"/>
      <c r="B260" s="5" t="n"/>
      <c r="C260" s="5" t="n"/>
      <c r="D260" s="5" t="n"/>
      <c r="E260" s="5" t="n"/>
      <c r="F260" s="6" t="n"/>
      <c r="G260" s="7">
        <f>IF(F260="","",EDATE(F260,12))</f>
        <v/>
      </c>
      <c r="H260" s="8">
        <f>IF(OR(G260="",K260&lt;&gt;""),"",G260-TODAY())</f>
        <v/>
      </c>
      <c r="I260" s="8">
        <f>IF(K260&lt;&gt;"","受診済み",IF(H260="","",IF(H260&lt;0,"期限切れ",IF(H260&lt;=30,"30日以内",""))))</f>
        <v/>
      </c>
      <c r="J260" s="6" t="n"/>
      <c r="K260" s="6" t="n"/>
      <c r="L260" s="5" t="n"/>
      <c r="M260" s="5" t="n"/>
      <c r="N260" s="6" t="n"/>
      <c r="O260" s="8">
        <f>IF(OR(M260="要再検査",M260="要精密検査",M260="要治療"),"要","")</f>
        <v/>
      </c>
      <c r="P260" s="6" t="n"/>
      <c r="Q260" s="5" t="n"/>
      <c r="R260" s="5" t="n"/>
    </row>
    <row r="261">
      <c r="A261" s="5" t="n"/>
      <c r="B261" s="5" t="n"/>
      <c r="C261" s="5" t="n"/>
      <c r="D261" s="5" t="n"/>
      <c r="E261" s="5" t="n"/>
      <c r="F261" s="6" t="n"/>
      <c r="G261" s="7">
        <f>IF(F261="","",EDATE(F261,12))</f>
        <v/>
      </c>
      <c r="H261" s="8">
        <f>IF(OR(G261="",K261&lt;&gt;""),"",G261-TODAY())</f>
        <v/>
      </c>
      <c r="I261" s="8">
        <f>IF(K261&lt;&gt;"","受診済み",IF(H261="","",IF(H261&lt;0,"期限切れ",IF(H261&lt;=30,"30日以内",""))))</f>
        <v/>
      </c>
      <c r="J261" s="6" t="n"/>
      <c r="K261" s="6" t="n"/>
      <c r="L261" s="5" t="n"/>
      <c r="M261" s="5" t="n"/>
      <c r="N261" s="6" t="n"/>
      <c r="O261" s="8">
        <f>IF(OR(M261="要再検査",M261="要精密検査",M261="要治療"),"要","")</f>
        <v/>
      </c>
      <c r="P261" s="6" t="n"/>
      <c r="Q261" s="5" t="n"/>
      <c r="R261" s="5" t="n"/>
    </row>
    <row r="262">
      <c r="A262" s="5" t="n"/>
      <c r="B262" s="5" t="n"/>
      <c r="C262" s="5" t="n"/>
      <c r="D262" s="5" t="n"/>
      <c r="E262" s="5" t="n"/>
      <c r="F262" s="6" t="n"/>
      <c r="G262" s="7">
        <f>IF(F262="","",EDATE(F262,12))</f>
        <v/>
      </c>
      <c r="H262" s="8">
        <f>IF(OR(G262="",K262&lt;&gt;""),"",G262-TODAY())</f>
        <v/>
      </c>
      <c r="I262" s="8">
        <f>IF(K262&lt;&gt;"","受診済み",IF(H262="","",IF(H262&lt;0,"期限切れ",IF(H262&lt;=30,"30日以内",""))))</f>
        <v/>
      </c>
      <c r="J262" s="6" t="n"/>
      <c r="K262" s="6" t="n"/>
      <c r="L262" s="5" t="n"/>
      <c r="M262" s="5" t="n"/>
      <c r="N262" s="6" t="n"/>
      <c r="O262" s="8">
        <f>IF(OR(M262="要再検査",M262="要精密検査",M262="要治療"),"要","")</f>
        <v/>
      </c>
      <c r="P262" s="6" t="n"/>
      <c r="Q262" s="5" t="n"/>
      <c r="R262" s="5" t="n"/>
    </row>
    <row r="263">
      <c r="A263" s="5" t="n"/>
      <c r="B263" s="5" t="n"/>
      <c r="C263" s="5" t="n"/>
      <c r="D263" s="5" t="n"/>
      <c r="E263" s="5" t="n"/>
      <c r="F263" s="6" t="n"/>
      <c r="G263" s="7">
        <f>IF(F263="","",EDATE(F263,12))</f>
        <v/>
      </c>
      <c r="H263" s="8">
        <f>IF(OR(G263="",K263&lt;&gt;""),"",G263-TODAY())</f>
        <v/>
      </c>
      <c r="I263" s="8">
        <f>IF(K263&lt;&gt;"","受診済み",IF(H263="","",IF(H263&lt;0,"期限切れ",IF(H263&lt;=30,"30日以内",""))))</f>
        <v/>
      </c>
      <c r="J263" s="6" t="n"/>
      <c r="K263" s="6" t="n"/>
      <c r="L263" s="5" t="n"/>
      <c r="M263" s="5" t="n"/>
      <c r="N263" s="6" t="n"/>
      <c r="O263" s="8">
        <f>IF(OR(M263="要再検査",M263="要精密検査",M263="要治療"),"要","")</f>
        <v/>
      </c>
      <c r="P263" s="6" t="n"/>
      <c r="Q263" s="5" t="n"/>
      <c r="R263" s="5" t="n"/>
    </row>
    <row r="264">
      <c r="A264" s="5" t="n"/>
      <c r="B264" s="5" t="n"/>
      <c r="C264" s="5" t="n"/>
      <c r="D264" s="5" t="n"/>
      <c r="E264" s="5" t="n"/>
      <c r="F264" s="6" t="n"/>
      <c r="G264" s="7">
        <f>IF(F264="","",EDATE(F264,12))</f>
        <v/>
      </c>
      <c r="H264" s="8">
        <f>IF(OR(G264="",K264&lt;&gt;""),"",G264-TODAY())</f>
        <v/>
      </c>
      <c r="I264" s="8">
        <f>IF(K264&lt;&gt;"","受診済み",IF(H264="","",IF(H264&lt;0,"期限切れ",IF(H264&lt;=30,"30日以内",""))))</f>
        <v/>
      </c>
      <c r="J264" s="6" t="n"/>
      <c r="K264" s="6" t="n"/>
      <c r="L264" s="5" t="n"/>
      <c r="M264" s="5" t="n"/>
      <c r="N264" s="6" t="n"/>
      <c r="O264" s="8">
        <f>IF(OR(M264="要再検査",M264="要精密検査",M264="要治療"),"要","")</f>
        <v/>
      </c>
      <c r="P264" s="6" t="n"/>
      <c r="Q264" s="5" t="n"/>
      <c r="R264" s="5" t="n"/>
    </row>
    <row r="265">
      <c r="A265" s="5" t="n"/>
      <c r="B265" s="5" t="n"/>
      <c r="C265" s="5" t="n"/>
      <c r="D265" s="5" t="n"/>
      <c r="E265" s="5" t="n"/>
      <c r="F265" s="6" t="n"/>
      <c r="G265" s="7">
        <f>IF(F265="","",EDATE(F265,12))</f>
        <v/>
      </c>
      <c r="H265" s="8">
        <f>IF(OR(G265="",K265&lt;&gt;""),"",G265-TODAY())</f>
        <v/>
      </c>
      <c r="I265" s="8">
        <f>IF(K265&lt;&gt;"","受診済み",IF(H265="","",IF(H265&lt;0,"期限切れ",IF(H265&lt;=30,"30日以内",""))))</f>
        <v/>
      </c>
      <c r="J265" s="6" t="n"/>
      <c r="K265" s="6" t="n"/>
      <c r="L265" s="5" t="n"/>
      <c r="M265" s="5" t="n"/>
      <c r="N265" s="6" t="n"/>
      <c r="O265" s="8">
        <f>IF(OR(M265="要再検査",M265="要精密検査",M265="要治療"),"要","")</f>
        <v/>
      </c>
      <c r="P265" s="6" t="n"/>
      <c r="Q265" s="5" t="n"/>
      <c r="R265" s="5" t="n"/>
    </row>
    <row r="266">
      <c r="A266" s="5" t="n"/>
      <c r="B266" s="5" t="n"/>
      <c r="C266" s="5" t="n"/>
      <c r="D266" s="5" t="n"/>
      <c r="E266" s="5" t="n"/>
      <c r="F266" s="6" t="n"/>
      <c r="G266" s="7">
        <f>IF(F266="","",EDATE(F266,12))</f>
        <v/>
      </c>
      <c r="H266" s="8">
        <f>IF(OR(G266="",K266&lt;&gt;""),"",G266-TODAY())</f>
        <v/>
      </c>
      <c r="I266" s="8">
        <f>IF(K266&lt;&gt;"","受診済み",IF(H266="","",IF(H266&lt;0,"期限切れ",IF(H266&lt;=30,"30日以内",""))))</f>
        <v/>
      </c>
      <c r="J266" s="6" t="n"/>
      <c r="K266" s="6" t="n"/>
      <c r="L266" s="5" t="n"/>
      <c r="M266" s="5" t="n"/>
      <c r="N266" s="6" t="n"/>
      <c r="O266" s="8">
        <f>IF(OR(M266="要再検査",M266="要精密検査",M266="要治療"),"要","")</f>
        <v/>
      </c>
      <c r="P266" s="6" t="n"/>
      <c r="Q266" s="5" t="n"/>
      <c r="R266" s="5" t="n"/>
    </row>
    <row r="267">
      <c r="A267" s="5" t="n"/>
      <c r="B267" s="5" t="n"/>
      <c r="C267" s="5" t="n"/>
      <c r="D267" s="5" t="n"/>
      <c r="E267" s="5" t="n"/>
      <c r="F267" s="6" t="n"/>
      <c r="G267" s="7">
        <f>IF(F267="","",EDATE(F267,12))</f>
        <v/>
      </c>
      <c r="H267" s="8">
        <f>IF(OR(G267="",K267&lt;&gt;""),"",G267-TODAY())</f>
        <v/>
      </c>
      <c r="I267" s="8">
        <f>IF(K267&lt;&gt;"","受診済み",IF(H267="","",IF(H267&lt;0,"期限切れ",IF(H267&lt;=30,"30日以内",""))))</f>
        <v/>
      </c>
      <c r="J267" s="6" t="n"/>
      <c r="K267" s="6" t="n"/>
      <c r="L267" s="5" t="n"/>
      <c r="M267" s="5" t="n"/>
      <c r="N267" s="6" t="n"/>
      <c r="O267" s="8">
        <f>IF(OR(M267="要再検査",M267="要精密検査",M267="要治療"),"要","")</f>
        <v/>
      </c>
      <c r="P267" s="6" t="n"/>
      <c r="Q267" s="5" t="n"/>
      <c r="R267" s="5" t="n"/>
    </row>
    <row r="268">
      <c r="A268" s="5" t="n"/>
      <c r="B268" s="5" t="n"/>
      <c r="C268" s="5" t="n"/>
      <c r="D268" s="5" t="n"/>
      <c r="E268" s="5" t="n"/>
      <c r="F268" s="6" t="n"/>
      <c r="G268" s="7">
        <f>IF(F268="","",EDATE(F268,12))</f>
        <v/>
      </c>
      <c r="H268" s="8">
        <f>IF(OR(G268="",K268&lt;&gt;""),"",G268-TODAY())</f>
        <v/>
      </c>
      <c r="I268" s="8">
        <f>IF(K268&lt;&gt;"","受診済み",IF(H268="","",IF(H268&lt;0,"期限切れ",IF(H268&lt;=30,"30日以内",""))))</f>
        <v/>
      </c>
      <c r="J268" s="6" t="n"/>
      <c r="K268" s="6" t="n"/>
      <c r="L268" s="5" t="n"/>
      <c r="M268" s="5" t="n"/>
      <c r="N268" s="6" t="n"/>
      <c r="O268" s="8">
        <f>IF(OR(M268="要再検査",M268="要精密検査",M268="要治療"),"要","")</f>
        <v/>
      </c>
      <c r="P268" s="6" t="n"/>
      <c r="Q268" s="5" t="n"/>
      <c r="R268" s="5" t="n"/>
    </row>
    <row r="269">
      <c r="A269" s="5" t="n"/>
      <c r="B269" s="5" t="n"/>
      <c r="C269" s="5" t="n"/>
      <c r="D269" s="5" t="n"/>
      <c r="E269" s="5" t="n"/>
      <c r="F269" s="6" t="n"/>
      <c r="G269" s="7">
        <f>IF(F269="","",EDATE(F269,12))</f>
        <v/>
      </c>
      <c r="H269" s="8">
        <f>IF(OR(G269="",K269&lt;&gt;""),"",G269-TODAY())</f>
        <v/>
      </c>
      <c r="I269" s="8">
        <f>IF(K269&lt;&gt;"","受診済み",IF(H269="","",IF(H269&lt;0,"期限切れ",IF(H269&lt;=30,"30日以内",""))))</f>
        <v/>
      </c>
      <c r="J269" s="6" t="n"/>
      <c r="K269" s="6" t="n"/>
      <c r="L269" s="5" t="n"/>
      <c r="M269" s="5" t="n"/>
      <c r="N269" s="6" t="n"/>
      <c r="O269" s="8">
        <f>IF(OR(M269="要再検査",M269="要精密検査",M269="要治療"),"要","")</f>
        <v/>
      </c>
      <c r="P269" s="6" t="n"/>
      <c r="Q269" s="5" t="n"/>
      <c r="R269" s="5" t="n"/>
    </row>
    <row r="270">
      <c r="A270" s="5" t="n"/>
      <c r="B270" s="5" t="n"/>
      <c r="C270" s="5" t="n"/>
      <c r="D270" s="5" t="n"/>
      <c r="E270" s="5" t="n"/>
      <c r="F270" s="6" t="n"/>
      <c r="G270" s="7">
        <f>IF(F270="","",EDATE(F270,12))</f>
        <v/>
      </c>
      <c r="H270" s="8">
        <f>IF(OR(G270="",K270&lt;&gt;""),"",G270-TODAY())</f>
        <v/>
      </c>
      <c r="I270" s="8">
        <f>IF(K270&lt;&gt;"","受診済み",IF(H270="","",IF(H270&lt;0,"期限切れ",IF(H270&lt;=30,"30日以内",""))))</f>
        <v/>
      </c>
      <c r="J270" s="6" t="n"/>
      <c r="K270" s="6" t="n"/>
      <c r="L270" s="5" t="n"/>
      <c r="M270" s="5" t="n"/>
      <c r="N270" s="6" t="n"/>
      <c r="O270" s="8">
        <f>IF(OR(M270="要再検査",M270="要精密検査",M270="要治療"),"要","")</f>
        <v/>
      </c>
      <c r="P270" s="6" t="n"/>
      <c r="Q270" s="5" t="n"/>
      <c r="R270" s="5" t="n"/>
    </row>
    <row r="271">
      <c r="A271" s="5" t="n"/>
      <c r="B271" s="5" t="n"/>
      <c r="C271" s="5" t="n"/>
      <c r="D271" s="5" t="n"/>
      <c r="E271" s="5" t="n"/>
      <c r="F271" s="6" t="n"/>
      <c r="G271" s="7">
        <f>IF(F271="","",EDATE(F271,12))</f>
        <v/>
      </c>
      <c r="H271" s="8">
        <f>IF(OR(G271="",K271&lt;&gt;""),"",G271-TODAY())</f>
        <v/>
      </c>
      <c r="I271" s="8">
        <f>IF(K271&lt;&gt;"","受診済み",IF(H271="","",IF(H271&lt;0,"期限切れ",IF(H271&lt;=30,"30日以内",""))))</f>
        <v/>
      </c>
      <c r="J271" s="6" t="n"/>
      <c r="K271" s="6" t="n"/>
      <c r="L271" s="5" t="n"/>
      <c r="M271" s="5" t="n"/>
      <c r="N271" s="6" t="n"/>
      <c r="O271" s="8">
        <f>IF(OR(M271="要再検査",M271="要精密検査",M271="要治療"),"要","")</f>
        <v/>
      </c>
      <c r="P271" s="6" t="n"/>
      <c r="Q271" s="5" t="n"/>
      <c r="R271" s="5" t="n"/>
    </row>
    <row r="272">
      <c r="A272" s="5" t="n"/>
      <c r="B272" s="5" t="n"/>
      <c r="C272" s="5" t="n"/>
      <c r="D272" s="5" t="n"/>
      <c r="E272" s="5" t="n"/>
      <c r="F272" s="6" t="n"/>
      <c r="G272" s="7">
        <f>IF(F272="","",EDATE(F272,12))</f>
        <v/>
      </c>
      <c r="H272" s="8">
        <f>IF(OR(G272="",K272&lt;&gt;""),"",G272-TODAY())</f>
        <v/>
      </c>
      <c r="I272" s="8">
        <f>IF(K272&lt;&gt;"","受診済み",IF(H272="","",IF(H272&lt;0,"期限切れ",IF(H272&lt;=30,"30日以内",""))))</f>
        <v/>
      </c>
      <c r="J272" s="6" t="n"/>
      <c r="K272" s="6" t="n"/>
      <c r="L272" s="5" t="n"/>
      <c r="M272" s="5" t="n"/>
      <c r="N272" s="6" t="n"/>
      <c r="O272" s="8">
        <f>IF(OR(M272="要再検査",M272="要精密検査",M272="要治療"),"要","")</f>
        <v/>
      </c>
      <c r="P272" s="6" t="n"/>
      <c r="Q272" s="5" t="n"/>
      <c r="R272" s="5" t="n"/>
    </row>
    <row r="273">
      <c r="A273" s="5" t="n"/>
      <c r="B273" s="5" t="n"/>
      <c r="C273" s="5" t="n"/>
      <c r="D273" s="5" t="n"/>
      <c r="E273" s="5" t="n"/>
      <c r="F273" s="6" t="n"/>
      <c r="G273" s="7">
        <f>IF(F273="","",EDATE(F273,12))</f>
        <v/>
      </c>
      <c r="H273" s="8">
        <f>IF(OR(G273="",K273&lt;&gt;""),"",G273-TODAY())</f>
        <v/>
      </c>
      <c r="I273" s="8">
        <f>IF(K273&lt;&gt;"","受診済み",IF(H273="","",IF(H273&lt;0,"期限切れ",IF(H273&lt;=30,"30日以内",""))))</f>
        <v/>
      </c>
      <c r="J273" s="6" t="n"/>
      <c r="K273" s="6" t="n"/>
      <c r="L273" s="5" t="n"/>
      <c r="M273" s="5" t="n"/>
      <c r="N273" s="6" t="n"/>
      <c r="O273" s="8">
        <f>IF(OR(M273="要再検査",M273="要精密検査",M273="要治療"),"要","")</f>
        <v/>
      </c>
      <c r="P273" s="6" t="n"/>
      <c r="Q273" s="5" t="n"/>
      <c r="R273" s="5" t="n"/>
    </row>
    <row r="274">
      <c r="A274" s="5" t="n"/>
      <c r="B274" s="5" t="n"/>
      <c r="C274" s="5" t="n"/>
      <c r="D274" s="5" t="n"/>
      <c r="E274" s="5" t="n"/>
      <c r="F274" s="6" t="n"/>
      <c r="G274" s="7">
        <f>IF(F274="","",EDATE(F274,12))</f>
        <v/>
      </c>
      <c r="H274" s="8">
        <f>IF(OR(G274="",K274&lt;&gt;""),"",G274-TODAY())</f>
        <v/>
      </c>
      <c r="I274" s="8">
        <f>IF(K274&lt;&gt;"","受診済み",IF(H274="","",IF(H274&lt;0,"期限切れ",IF(H274&lt;=30,"30日以内",""))))</f>
        <v/>
      </c>
      <c r="J274" s="6" t="n"/>
      <c r="K274" s="6" t="n"/>
      <c r="L274" s="5" t="n"/>
      <c r="M274" s="5" t="n"/>
      <c r="N274" s="6" t="n"/>
      <c r="O274" s="8">
        <f>IF(OR(M274="要再検査",M274="要精密検査",M274="要治療"),"要","")</f>
        <v/>
      </c>
      <c r="P274" s="6" t="n"/>
      <c r="Q274" s="5" t="n"/>
      <c r="R274" s="5" t="n"/>
    </row>
    <row r="275">
      <c r="A275" s="5" t="n"/>
      <c r="B275" s="5" t="n"/>
      <c r="C275" s="5" t="n"/>
      <c r="D275" s="5" t="n"/>
      <c r="E275" s="5" t="n"/>
      <c r="F275" s="6" t="n"/>
      <c r="G275" s="7">
        <f>IF(F275="","",EDATE(F275,12))</f>
        <v/>
      </c>
      <c r="H275" s="8">
        <f>IF(OR(G275="",K275&lt;&gt;""),"",G275-TODAY())</f>
        <v/>
      </c>
      <c r="I275" s="8">
        <f>IF(K275&lt;&gt;"","受診済み",IF(H275="","",IF(H275&lt;0,"期限切れ",IF(H275&lt;=30,"30日以内",""))))</f>
        <v/>
      </c>
      <c r="J275" s="6" t="n"/>
      <c r="K275" s="6" t="n"/>
      <c r="L275" s="5" t="n"/>
      <c r="M275" s="5" t="n"/>
      <c r="N275" s="6" t="n"/>
      <c r="O275" s="8">
        <f>IF(OR(M275="要再検査",M275="要精密検査",M275="要治療"),"要","")</f>
        <v/>
      </c>
      <c r="P275" s="6" t="n"/>
      <c r="Q275" s="5" t="n"/>
      <c r="R275" s="5" t="n"/>
    </row>
    <row r="276">
      <c r="A276" s="5" t="n"/>
      <c r="B276" s="5" t="n"/>
      <c r="C276" s="5" t="n"/>
      <c r="D276" s="5" t="n"/>
      <c r="E276" s="5" t="n"/>
      <c r="F276" s="6" t="n"/>
      <c r="G276" s="7">
        <f>IF(F276="","",EDATE(F276,12))</f>
        <v/>
      </c>
      <c r="H276" s="8">
        <f>IF(OR(G276="",K276&lt;&gt;""),"",G276-TODAY())</f>
        <v/>
      </c>
      <c r="I276" s="8">
        <f>IF(K276&lt;&gt;"","受診済み",IF(H276="","",IF(H276&lt;0,"期限切れ",IF(H276&lt;=30,"30日以内",""))))</f>
        <v/>
      </c>
      <c r="J276" s="6" t="n"/>
      <c r="K276" s="6" t="n"/>
      <c r="L276" s="5" t="n"/>
      <c r="M276" s="5" t="n"/>
      <c r="N276" s="6" t="n"/>
      <c r="O276" s="8">
        <f>IF(OR(M276="要再検査",M276="要精密検査",M276="要治療"),"要","")</f>
        <v/>
      </c>
      <c r="P276" s="6" t="n"/>
      <c r="Q276" s="5" t="n"/>
      <c r="R276" s="5" t="n"/>
    </row>
    <row r="277">
      <c r="A277" s="5" t="n"/>
      <c r="B277" s="5" t="n"/>
      <c r="C277" s="5" t="n"/>
      <c r="D277" s="5" t="n"/>
      <c r="E277" s="5" t="n"/>
      <c r="F277" s="6" t="n"/>
      <c r="G277" s="7">
        <f>IF(F277="","",EDATE(F277,12))</f>
        <v/>
      </c>
      <c r="H277" s="8">
        <f>IF(OR(G277="",K277&lt;&gt;""),"",G277-TODAY())</f>
        <v/>
      </c>
      <c r="I277" s="8">
        <f>IF(K277&lt;&gt;"","受診済み",IF(H277="","",IF(H277&lt;0,"期限切れ",IF(H277&lt;=30,"30日以内",""))))</f>
        <v/>
      </c>
      <c r="J277" s="6" t="n"/>
      <c r="K277" s="6" t="n"/>
      <c r="L277" s="5" t="n"/>
      <c r="M277" s="5" t="n"/>
      <c r="N277" s="6" t="n"/>
      <c r="O277" s="8">
        <f>IF(OR(M277="要再検査",M277="要精密検査",M277="要治療"),"要","")</f>
        <v/>
      </c>
      <c r="P277" s="6" t="n"/>
      <c r="Q277" s="5" t="n"/>
      <c r="R277" s="5" t="n"/>
    </row>
    <row r="278">
      <c r="A278" s="5" t="n"/>
      <c r="B278" s="5" t="n"/>
      <c r="C278" s="5" t="n"/>
      <c r="D278" s="5" t="n"/>
      <c r="E278" s="5" t="n"/>
      <c r="F278" s="6" t="n"/>
      <c r="G278" s="7">
        <f>IF(F278="","",EDATE(F278,12))</f>
        <v/>
      </c>
      <c r="H278" s="8">
        <f>IF(OR(G278="",K278&lt;&gt;""),"",G278-TODAY())</f>
        <v/>
      </c>
      <c r="I278" s="8">
        <f>IF(K278&lt;&gt;"","受診済み",IF(H278="","",IF(H278&lt;0,"期限切れ",IF(H278&lt;=30,"30日以内",""))))</f>
        <v/>
      </c>
      <c r="J278" s="6" t="n"/>
      <c r="K278" s="6" t="n"/>
      <c r="L278" s="5" t="n"/>
      <c r="M278" s="5" t="n"/>
      <c r="N278" s="6" t="n"/>
      <c r="O278" s="8">
        <f>IF(OR(M278="要再検査",M278="要精密検査",M278="要治療"),"要","")</f>
        <v/>
      </c>
      <c r="P278" s="6" t="n"/>
      <c r="Q278" s="5" t="n"/>
      <c r="R278" s="5" t="n"/>
    </row>
    <row r="279">
      <c r="A279" s="5" t="n"/>
      <c r="B279" s="5" t="n"/>
      <c r="C279" s="5" t="n"/>
      <c r="D279" s="5" t="n"/>
      <c r="E279" s="5" t="n"/>
      <c r="F279" s="6" t="n"/>
      <c r="G279" s="7">
        <f>IF(F279="","",EDATE(F279,12))</f>
        <v/>
      </c>
      <c r="H279" s="8">
        <f>IF(OR(G279="",K279&lt;&gt;""),"",G279-TODAY())</f>
        <v/>
      </c>
      <c r="I279" s="8">
        <f>IF(K279&lt;&gt;"","受診済み",IF(H279="","",IF(H279&lt;0,"期限切れ",IF(H279&lt;=30,"30日以内",""))))</f>
        <v/>
      </c>
      <c r="J279" s="6" t="n"/>
      <c r="K279" s="6" t="n"/>
      <c r="L279" s="5" t="n"/>
      <c r="M279" s="5" t="n"/>
      <c r="N279" s="6" t="n"/>
      <c r="O279" s="8">
        <f>IF(OR(M279="要再検査",M279="要精密検査",M279="要治療"),"要","")</f>
        <v/>
      </c>
      <c r="P279" s="6" t="n"/>
      <c r="Q279" s="5" t="n"/>
      <c r="R279" s="5" t="n"/>
    </row>
    <row r="280">
      <c r="A280" s="5" t="n"/>
      <c r="B280" s="5" t="n"/>
      <c r="C280" s="5" t="n"/>
      <c r="D280" s="5" t="n"/>
      <c r="E280" s="5" t="n"/>
      <c r="F280" s="6" t="n"/>
      <c r="G280" s="7">
        <f>IF(F280="","",EDATE(F280,12))</f>
        <v/>
      </c>
      <c r="H280" s="8">
        <f>IF(OR(G280="",K280&lt;&gt;""),"",G280-TODAY())</f>
        <v/>
      </c>
      <c r="I280" s="8">
        <f>IF(K280&lt;&gt;"","受診済み",IF(H280="","",IF(H280&lt;0,"期限切れ",IF(H280&lt;=30,"30日以内",""))))</f>
        <v/>
      </c>
      <c r="J280" s="6" t="n"/>
      <c r="K280" s="6" t="n"/>
      <c r="L280" s="5" t="n"/>
      <c r="M280" s="5" t="n"/>
      <c r="N280" s="6" t="n"/>
      <c r="O280" s="8">
        <f>IF(OR(M280="要再検査",M280="要精密検査",M280="要治療"),"要","")</f>
        <v/>
      </c>
      <c r="P280" s="6" t="n"/>
      <c r="Q280" s="5" t="n"/>
      <c r="R280" s="5" t="n"/>
    </row>
    <row r="281">
      <c r="A281" s="5" t="n"/>
      <c r="B281" s="5" t="n"/>
      <c r="C281" s="5" t="n"/>
      <c r="D281" s="5" t="n"/>
      <c r="E281" s="5" t="n"/>
      <c r="F281" s="6" t="n"/>
      <c r="G281" s="7">
        <f>IF(F281="","",EDATE(F281,12))</f>
        <v/>
      </c>
      <c r="H281" s="8">
        <f>IF(OR(G281="",K281&lt;&gt;""),"",G281-TODAY())</f>
        <v/>
      </c>
      <c r="I281" s="8">
        <f>IF(K281&lt;&gt;"","受診済み",IF(H281="","",IF(H281&lt;0,"期限切れ",IF(H281&lt;=30,"30日以内",""))))</f>
        <v/>
      </c>
      <c r="J281" s="6" t="n"/>
      <c r="K281" s="6" t="n"/>
      <c r="L281" s="5" t="n"/>
      <c r="M281" s="5" t="n"/>
      <c r="N281" s="6" t="n"/>
      <c r="O281" s="8">
        <f>IF(OR(M281="要再検査",M281="要精密検査",M281="要治療"),"要","")</f>
        <v/>
      </c>
      <c r="P281" s="6" t="n"/>
      <c r="Q281" s="5" t="n"/>
      <c r="R281" s="5" t="n"/>
    </row>
    <row r="282">
      <c r="A282" s="5" t="n"/>
      <c r="B282" s="5" t="n"/>
      <c r="C282" s="5" t="n"/>
      <c r="D282" s="5" t="n"/>
      <c r="E282" s="5" t="n"/>
      <c r="F282" s="6" t="n"/>
      <c r="G282" s="7">
        <f>IF(F282="","",EDATE(F282,12))</f>
        <v/>
      </c>
      <c r="H282" s="8">
        <f>IF(OR(G282="",K282&lt;&gt;""),"",G282-TODAY())</f>
        <v/>
      </c>
      <c r="I282" s="8">
        <f>IF(K282&lt;&gt;"","受診済み",IF(H282="","",IF(H282&lt;0,"期限切れ",IF(H282&lt;=30,"30日以内",""))))</f>
        <v/>
      </c>
      <c r="J282" s="6" t="n"/>
      <c r="K282" s="6" t="n"/>
      <c r="L282" s="5" t="n"/>
      <c r="M282" s="5" t="n"/>
      <c r="N282" s="6" t="n"/>
      <c r="O282" s="8">
        <f>IF(OR(M282="要再検査",M282="要精密検査",M282="要治療"),"要","")</f>
        <v/>
      </c>
      <c r="P282" s="6" t="n"/>
      <c r="Q282" s="5" t="n"/>
      <c r="R282" s="5" t="n"/>
    </row>
    <row r="283">
      <c r="A283" s="5" t="n"/>
      <c r="B283" s="5" t="n"/>
      <c r="C283" s="5" t="n"/>
      <c r="D283" s="5" t="n"/>
      <c r="E283" s="5" t="n"/>
      <c r="F283" s="6" t="n"/>
      <c r="G283" s="7">
        <f>IF(F283="","",EDATE(F283,12))</f>
        <v/>
      </c>
      <c r="H283" s="8">
        <f>IF(OR(G283="",K283&lt;&gt;""),"",G283-TODAY())</f>
        <v/>
      </c>
      <c r="I283" s="8">
        <f>IF(K283&lt;&gt;"","受診済み",IF(H283="","",IF(H283&lt;0,"期限切れ",IF(H283&lt;=30,"30日以内",""))))</f>
        <v/>
      </c>
      <c r="J283" s="6" t="n"/>
      <c r="K283" s="6" t="n"/>
      <c r="L283" s="5" t="n"/>
      <c r="M283" s="5" t="n"/>
      <c r="N283" s="6" t="n"/>
      <c r="O283" s="8">
        <f>IF(OR(M283="要再検査",M283="要精密検査",M283="要治療"),"要","")</f>
        <v/>
      </c>
      <c r="P283" s="6" t="n"/>
      <c r="Q283" s="5" t="n"/>
      <c r="R283" s="5" t="n"/>
    </row>
    <row r="284">
      <c r="A284" s="5" t="n"/>
      <c r="B284" s="5" t="n"/>
      <c r="C284" s="5" t="n"/>
      <c r="D284" s="5" t="n"/>
      <c r="E284" s="5" t="n"/>
      <c r="F284" s="6" t="n"/>
      <c r="G284" s="7">
        <f>IF(F284="","",EDATE(F284,12))</f>
        <v/>
      </c>
      <c r="H284" s="8">
        <f>IF(OR(G284="",K284&lt;&gt;""),"",G284-TODAY())</f>
        <v/>
      </c>
      <c r="I284" s="8">
        <f>IF(K284&lt;&gt;"","受診済み",IF(H284="","",IF(H284&lt;0,"期限切れ",IF(H284&lt;=30,"30日以内",""))))</f>
        <v/>
      </c>
      <c r="J284" s="6" t="n"/>
      <c r="K284" s="6" t="n"/>
      <c r="L284" s="5" t="n"/>
      <c r="M284" s="5" t="n"/>
      <c r="N284" s="6" t="n"/>
      <c r="O284" s="8">
        <f>IF(OR(M284="要再検査",M284="要精密検査",M284="要治療"),"要","")</f>
        <v/>
      </c>
      <c r="P284" s="6" t="n"/>
      <c r="Q284" s="5" t="n"/>
      <c r="R284" s="5" t="n"/>
    </row>
    <row r="285">
      <c r="A285" s="5" t="n"/>
      <c r="B285" s="5" t="n"/>
      <c r="C285" s="5" t="n"/>
      <c r="D285" s="5" t="n"/>
      <c r="E285" s="5" t="n"/>
      <c r="F285" s="6" t="n"/>
      <c r="G285" s="7">
        <f>IF(F285="","",EDATE(F285,12))</f>
        <v/>
      </c>
      <c r="H285" s="8">
        <f>IF(OR(G285="",K285&lt;&gt;""),"",G285-TODAY())</f>
        <v/>
      </c>
      <c r="I285" s="8">
        <f>IF(K285&lt;&gt;"","受診済み",IF(H285="","",IF(H285&lt;0,"期限切れ",IF(H285&lt;=30,"30日以内",""))))</f>
        <v/>
      </c>
      <c r="J285" s="6" t="n"/>
      <c r="K285" s="6" t="n"/>
      <c r="L285" s="5" t="n"/>
      <c r="M285" s="5" t="n"/>
      <c r="N285" s="6" t="n"/>
      <c r="O285" s="8">
        <f>IF(OR(M285="要再検査",M285="要精密検査",M285="要治療"),"要","")</f>
        <v/>
      </c>
      <c r="P285" s="6" t="n"/>
      <c r="Q285" s="5" t="n"/>
      <c r="R285" s="5" t="n"/>
    </row>
    <row r="286">
      <c r="A286" s="5" t="n"/>
      <c r="B286" s="5" t="n"/>
      <c r="C286" s="5" t="n"/>
      <c r="D286" s="5" t="n"/>
      <c r="E286" s="5" t="n"/>
      <c r="F286" s="6" t="n"/>
      <c r="G286" s="7">
        <f>IF(F286="","",EDATE(F286,12))</f>
        <v/>
      </c>
      <c r="H286" s="8">
        <f>IF(OR(G286="",K286&lt;&gt;""),"",G286-TODAY())</f>
        <v/>
      </c>
      <c r="I286" s="8">
        <f>IF(K286&lt;&gt;"","受診済み",IF(H286="","",IF(H286&lt;0,"期限切れ",IF(H286&lt;=30,"30日以内",""))))</f>
        <v/>
      </c>
      <c r="J286" s="6" t="n"/>
      <c r="K286" s="6" t="n"/>
      <c r="L286" s="5" t="n"/>
      <c r="M286" s="5" t="n"/>
      <c r="N286" s="6" t="n"/>
      <c r="O286" s="8">
        <f>IF(OR(M286="要再検査",M286="要精密検査",M286="要治療"),"要","")</f>
        <v/>
      </c>
      <c r="P286" s="6" t="n"/>
      <c r="Q286" s="5" t="n"/>
      <c r="R286" s="5" t="n"/>
    </row>
    <row r="287">
      <c r="A287" s="5" t="n"/>
      <c r="B287" s="5" t="n"/>
      <c r="C287" s="5" t="n"/>
      <c r="D287" s="5" t="n"/>
      <c r="E287" s="5" t="n"/>
      <c r="F287" s="6" t="n"/>
      <c r="G287" s="7">
        <f>IF(F287="","",EDATE(F287,12))</f>
        <v/>
      </c>
      <c r="H287" s="8">
        <f>IF(OR(G287="",K287&lt;&gt;""),"",G287-TODAY())</f>
        <v/>
      </c>
      <c r="I287" s="8">
        <f>IF(K287&lt;&gt;"","受診済み",IF(H287="","",IF(H287&lt;0,"期限切れ",IF(H287&lt;=30,"30日以内",""))))</f>
        <v/>
      </c>
      <c r="J287" s="6" t="n"/>
      <c r="K287" s="6" t="n"/>
      <c r="L287" s="5" t="n"/>
      <c r="M287" s="5" t="n"/>
      <c r="N287" s="6" t="n"/>
      <c r="O287" s="8">
        <f>IF(OR(M287="要再検査",M287="要精密検査",M287="要治療"),"要","")</f>
        <v/>
      </c>
      <c r="P287" s="6" t="n"/>
      <c r="Q287" s="5" t="n"/>
      <c r="R287" s="5" t="n"/>
    </row>
    <row r="288">
      <c r="A288" s="5" t="n"/>
      <c r="B288" s="5" t="n"/>
      <c r="C288" s="5" t="n"/>
      <c r="D288" s="5" t="n"/>
      <c r="E288" s="5" t="n"/>
      <c r="F288" s="6" t="n"/>
      <c r="G288" s="7">
        <f>IF(F288="","",EDATE(F288,12))</f>
        <v/>
      </c>
      <c r="H288" s="8">
        <f>IF(OR(G288="",K288&lt;&gt;""),"",G288-TODAY())</f>
        <v/>
      </c>
      <c r="I288" s="8">
        <f>IF(K288&lt;&gt;"","受診済み",IF(H288="","",IF(H288&lt;0,"期限切れ",IF(H288&lt;=30,"30日以内",""))))</f>
        <v/>
      </c>
      <c r="J288" s="6" t="n"/>
      <c r="K288" s="6" t="n"/>
      <c r="L288" s="5" t="n"/>
      <c r="M288" s="5" t="n"/>
      <c r="N288" s="6" t="n"/>
      <c r="O288" s="8">
        <f>IF(OR(M288="要再検査",M288="要精密検査",M288="要治療"),"要","")</f>
        <v/>
      </c>
      <c r="P288" s="6" t="n"/>
      <c r="Q288" s="5" t="n"/>
      <c r="R288" s="5" t="n"/>
    </row>
    <row r="289">
      <c r="A289" s="5" t="n"/>
      <c r="B289" s="5" t="n"/>
      <c r="C289" s="5" t="n"/>
      <c r="D289" s="5" t="n"/>
      <c r="E289" s="5" t="n"/>
      <c r="F289" s="6" t="n"/>
      <c r="G289" s="7">
        <f>IF(F289="","",EDATE(F289,12))</f>
        <v/>
      </c>
      <c r="H289" s="8">
        <f>IF(OR(G289="",K289&lt;&gt;""),"",G289-TODAY())</f>
        <v/>
      </c>
      <c r="I289" s="8">
        <f>IF(K289&lt;&gt;"","受診済み",IF(H289="","",IF(H289&lt;0,"期限切れ",IF(H289&lt;=30,"30日以内",""))))</f>
        <v/>
      </c>
      <c r="J289" s="6" t="n"/>
      <c r="K289" s="6" t="n"/>
      <c r="L289" s="5" t="n"/>
      <c r="M289" s="5" t="n"/>
      <c r="N289" s="6" t="n"/>
      <c r="O289" s="8">
        <f>IF(OR(M289="要再検査",M289="要精密検査",M289="要治療"),"要","")</f>
        <v/>
      </c>
      <c r="P289" s="6" t="n"/>
      <c r="Q289" s="5" t="n"/>
      <c r="R289" s="5" t="n"/>
    </row>
    <row r="290">
      <c r="A290" s="5" t="n"/>
      <c r="B290" s="5" t="n"/>
      <c r="C290" s="5" t="n"/>
      <c r="D290" s="5" t="n"/>
      <c r="E290" s="5" t="n"/>
      <c r="F290" s="6" t="n"/>
      <c r="G290" s="7">
        <f>IF(F290="","",EDATE(F290,12))</f>
        <v/>
      </c>
      <c r="H290" s="8">
        <f>IF(OR(G290="",K290&lt;&gt;""),"",G290-TODAY())</f>
        <v/>
      </c>
      <c r="I290" s="8">
        <f>IF(K290&lt;&gt;"","受診済み",IF(H290="","",IF(H290&lt;0,"期限切れ",IF(H290&lt;=30,"30日以内",""))))</f>
        <v/>
      </c>
      <c r="J290" s="6" t="n"/>
      <c r="K290" s="6" t="n"/>
      <c r="L290" s="5" t="n"/>
      <c r="M290" s="5" t="n"/>
      <c r="N290" s="6" t="n"/>
      <c r="O290" s="8">
        <f>IF(OR(M290="要再検査",M290="要精密検査",M290="要治療"),"要","")</f>
        <v/>
      </c>
      <c r="P290" s="6" t="n"/>
      <c r="Q290" s="5" t="n"/>
      <c r="R290" s="5" t="n"/>
    </row>
    <row r="291">
      <c r="A291" s="5" t="n"/>
      <c r="B291" s="5" t="n"/>
      <c r="C291" s="5" t="n"/>
      <c r="D291" s="5" t="n"/>
      <c r="E291" s="5" t="n"/>
      <c r="F291" s="6" t="n"/>
      <c r="G291" s="7">
        <f>IF(F291="","",EDATE(F291,12))</f>
        <v/>
      </c>
      <c r="H291" s="8">
        <f>IF(OR(G291="",K291&lt;&gt;""),"",G291-TODAY())</f>
        <v/>
      </c>
      <c r="I291" s="8">
        <f>IF(K291&lt;&gt;"","受診済み",IF(H291="","",IF(H291&lt;0,"期限切れ",IF(H291&lt;=30,"30日以内",""))))</f>
        <v/>
      </c>
      <c r="J291" s="6" t="n"/>
      <c r="K291" s="6" t="n"/>
      <c r="L291" s="5" t="n"/>
      <c r="M291" s="5" t="n"/>
      <c r="N291" s="6" t="n"/>
      <c r="O291" s="8">
        <f>IF(OR(M291="要再検査",M291="要精密検査",M291="要治療"),"要","")</f>
        <v/>
      </c>
      <c r="P291" s="6" t="n"/>
      <c r="Q291" s="5" t="n"/>
      <c r="R291" s="5" t="n"/>
    </row>
    <row r="292">
      <c r="A292" s="5" t="n"/>
      <c r="B292" s="5" t="n"/>
      <c r="C292" s="5" t="n"/>
      <c r="D292" s="5" t="n"/>
      <c r="E292" s="5" t="n"/>
      <c r="F292" s="6" t="n"/>
      <c r="G292" s="7">
        <f>IF(F292="","",EDATE(F292,12))</f>
        <v/>
      </c>
      <c r="H292" s="8">
        <f>IF(OR(G292="",K292&lt;&gt;""),"",G292-TODAY())</f>
        <v/>
      </c>
      <c r="I292" s="8">
        <f>IF(K292&lt;&gt;"","受診済み",IF(H292="","",IF(H292&lt;0,"期限切れ",IF(H292&lt;=30,"30日以内",""))))</f>
        <v/>
      </c>
      <c r="J292" s="6" t="n"/>
      <c r="K292" s="6" t="n"/>
      <c r="L292" s="5" t="n"/>
      <c r="M292" s="5" t="n"/>
      <c r="N292" s="6" t="n"/>
      <c r="O292" s="8">
        <f>IF(OR(M292="要再検査",M292="要精密検査",M292="要治療"),"要","")</f>
        <v/>
      </c>
      <c r="P292" s="6" t="n"/>
      <c r="Q292" s="5" t="n"/>
      <c r="R292" s="5" t="n"/>
    </row>
    <row r="293">
      <c r="A293" s="5" t="n"/>
      <c r="B293" s="5" t="n"/>
      <c r="C293" s="5" t="n"/>
      <c r="D293" s="5" t="n"/>
      <c r="E293" s="5" t="n"/>
      <c r="F293" s="6" t="n"/>
      <c r="G293" s="7">
        <f>IF(F293="","",EDATE(F293,12))</f>
        <v/>
      </c>
      <c r="H293" s="8">
        <f>IF(OR(G293="",K293&lt;&gt;""),"",G293-TODAY())</f>
        <v/>
      </c>
      <c r="I293" s="8">
        <f>IF(K293&lt;&gt;"","受診済み",IF(H293="","",IF(H293&lt;0,"期限切れ",IF(H293&lt;=30,"30日以内",""))))</f>
        <v/>
      </c>
      <c r="J293" s="6" t="n"/>
      <c r="K293" s="6" t="n"/>
      <c r="L293" s="5" t="n"/>
      <c r="M293" s="5" t="n"/>
      <c r="N293" s="6" t="n"/>
      <c r="O293" s="8">
        <f>IF(OR(M293="要再検査",M293="要精密検査",M293="要治療"),"要","")</f>
        <v/>
      </c>
      <c r="P293" s="6" t="n"/>
      <c r="Q293" s="5" t="n"/>
      <c r="R293" s="5" t="n"/>
    </row>
    <row r="294">
      <c r="A294" s="5" t="n"/>
      <c r="B294" s="5" t="n"/>
      <c r="C294" s="5" t="n"/>
      <c r="D294" s="5" t="n"/>
      <c r="E294" s="5" t="n"/>
      <c r="F294" s="6" t="n"/>
      <c r="G294" s="7">
        <f>IF(F294="","",EDATE(F294,12))</f>
        <v/>
      </c>
      <c r="H294" s="8">
        <f>IF(OR(G294="",K294&lt;&gt;""),"",G294-TODAY())</f>
        <v/>
      </c>
      <c r="I294" s="8">
        <f>IF(K294&lt;&gt;"","受診済み",IF(H294="","",IF(H294&lt;0,"期限切れ",IF(H294&lt;=30,"30日以内",""))))</f>
        <v/>
      </c>
      <c r="J294" s="6" t="n"/>
      <c r="K294" s="6" t="n"/>
      <c r="L294" s="5" t="n"/>
      <c r="M294" s="5" t="n"/>
      <c r="N294" s="6" t="n"/>
      <c r="O294" s="8">
        <f>IF(OR(M294="要再検査",M294="要精密検査",M294="要治療"),"要","")</f>
        <v/>
      </c>
      <c r="P294" s="6" t="n"/>
      <c r="Q294" s="5" t="n"/>
      <c r="R294" s="5" t="n"/>
    </row>
    <row r="295">
      <c r="A295" s="5" t="n"/>
      <c r="B295" s="5" t="n"/>
      <c r="C295" s="5" t="n"/>
      <c r="D295" s="5" t="n"/>
      <c r="E295" s="5" t="n"/>
      <c r="F295" s="6" t="n"/>
      <c r="G295" s="7">
        <f>IF(F295="","",EDATE(F295,12))</f>
        <v/>
      </c>
      <c r="H295" s="8">
        <f>IF(OR(G295="",K295&lt;&gt;""),"",G295-TODAY())</f>
        <v/>
      </c>
      <c r="I295" s="8">
        <f>IF(K295&lt;&gt;"","受診済み",IF(H295="","",IF(H295&lt;0,"期限切れ",IF(H295&lt;=30,"30日以内",""))))</f>
        <v/>
      </c>
      <c r="J295" s="6" t="n"/>
      <c r="K295" s="6" t="n"/>
      <c r="L295" s="5" t="n"/>
      <c r="M295" s="5" t="n"/>
      <c r="N295" s="6" t="n"/>
      <c r="O295" s="8">
        <f>IF(OR(M295="要再検査",M295="要精密検査",M295="要治療"),"要","")</f>
        <v/>
      </c>
      <c r="P295" s="6" t="n"/>
      <c r="Q295" s="5" t="n"/>
      <c r="R295" s="5" t="n"/>
    </row>
    <row r="296">
      <c r="A296" s="5" t="n"/>
      <c r="B296" s="5" t="n"/>
      <c r="C296" s="5" t="n"/>
      <c r="D296" s="5" t="n"/>
      <c r="E296" s="5" t="n"/>
      <c r="F296" s="6" t="n"/>
      <c r="G296" s="7">
        <f>IF(F296="","",EDATE(F296,12))</f>
        <v/>
      </c>
      <c r="H296" s="8">
        <f>IF(OR(G296="",K296&lt;&gt;""),"",G296-TODAY())</f>
        <v/>
      </c>
      <c r="I296" s="8">
        <f>IF(K296&lt;&gt;"","受診済み",IF(H296="","",IF(H296&lt;0,"期限切れ",IF(H296&lt;=30,"30日以内",""))))</f>
        <v/>
      </c>
      <c r="J296" s="6" t="n"/>
      <c r="K296" s="6" t="n"/>
      <c r="L296" s="5" t="n"/>
      <c r="M296" s="5" t="n"/>
      <c r="N296" s="6" t="n"/>
      <c r="O296" s="8">
        <f>IF(OR(M296="要再検査",M296="要精密検査",M296="要治療"),"要","")</f>
        <v/>
      </c>
      <c r="P296" s="6" t="n"/>
      <c r="Q296" s="5" t="n"/>
      <c r="R296" s="5" t="n"/>
    </row>
    <row r="297">
      <c r="A297" s="5" t="n"/>
      <c r="B297" s="5" t="n"/>
      <c r="C297" s="5" t="n"/>
      <c r="D297" s="5" t="n"/>
      <c r="E297" s="5" t="n"/>
      <c r="F297" s="6" t="n"/>
      <c r="G297" s="7">
        <f>IF(F297="","",EDATE(F297,12))</f>
        <v/>
      </c>
      <c r="H297" s="8">
        <f>IF(OR(G297="",K297&lt;&gt;""),"",G297-TODAY())</f>
        <v/>
      </c>
      <c r="I297" s="8">
        <f>IF(K297&lt;&gt;"","受診済み",IF(H297="","",IF(H297&lt;0,"期限切れ",IF(H297&lt;=30,"30日以内",""))))</f>
        <v/>
      </c>
      <c r="J297" s="6" t="n"/>
      <c r="K297" s="6" t="n"/>
      <c r="L297" s="5" t="n"/>
      <c r="M297" s="5" t="n"/>
      <c r="N297" s="6" t="n"/>
      <c r="O297" s="8">
        <f>IF(OR(M297="要再検査",M297="要精密検査",M297="要治療"),"要","")</f>
        <v/>
      </c>
      <c r="P297" s="6" t="n"/>
      <c r="Q297" s="5" t="n"/>
      <c r="R297" s="5" t="n"/>
    </row>
    <row r="298">
      <c r="A298" s="5" t="n"/>
      <c r="B298" s="5" t="n"/>
      <c r="C298" s="5" t="n"/>
      <c r="D298" s="5" t="n"/>
      <c r="E298" s="5" t="n"/>
      <c r="F298" s="6" t="n"/>
      <c r="G298" s="7">
        <f>IF(F298="","",EDATE(F298,12))</f>
        <v/>
      </c>
      <c r="H298" s="8">
        <f>IF(OR(G298="",K298&lt;&gt;""),"",G298-TODAY())</f>
        <v/>
      </c>
      <c r="I298" s="8">
        <f>IF(K298&lt;&gt;"","受診済み",IF(H298="","",IF(H298&lt;0,"期限切れ",IF(H298&lt;=30,"30日以内",""))))</f>
        <v/>
      </c>
      <c r="J298" s="6" t="n"/>
      <c r="K298" s="6" t="n"/>
      <c r="L298" s="5" t="n"/>
      <c r="M298" s="5" t="n"/>
      <c r="N298" s="6" t="n"/>
      <c r="O298" s="8">
        <f>IF(OR(M298="要再検査",M298="要精密検査",M298="要治療"),"要","")</f>
        <v/>
      </c>
      <c r="P298" s="6" t="n"/>
      <c r="Q298" s="5" t="n"/>
      <c r="R298" s="5" t="n"/>
    </row>
    <row r="299">
      <c r="A299" s="5" t="n"/>
      <c r="B299" s="5" t="n"/>
      <c r="C299" s="5" t="n"/>
      <c r="D299" s="5" t="n"/>
      <c r="E299" s="5" t="n"/>
      <c r="F299" s="6" t="n"/>
      <c r="G299" s="7">
        <f>IF(F299="","",EDATE(F299,12))</f>
        <v/>
      </c>
      <c r="H299" s="8">
        <f>IF(OR(G299="",K299&lt;&gt;""),"",G299-TODAY())</f>
        <v/>
      </c>
      <c r="I299" s="8">
        <f>IF(K299&lt;&gt;"","受診済み",IF(H299="","",IF(H299&lt;0,"期限切れ",IF(H299&lt;=30,"30日以内",""))))</f>
        <v/>
      </c>
      <c r="J299" s="6" t="n"/>
      <c r="K299" s="6" t="n"/>
      <c r="L299" s="5" t="n"/>
      <c r="M299" s="5" t="n"/>
      <c r="N299" s="6" t="n"/>
      <c r="O299" s="8">
        <f>IF(OR(M299="要再検査",M299="要精密検査",M299="要治療"),"要","")</f>
        <v/>
      </c>
      <c r="P299" s="6" t="n"/>
      <c r="Q299" s="5" t="n"/>
      <c r="R299" s="5" t="n"/>
    </row>
    <row r="300">
      <c r="A300" s="5" t="n"/>
      <c r="B300" s="5" t="n"/>
      <c r="C300" s="5" t="n"/>
      <c r="D300" s="5" t="n"/>
      <c r="E300" s="5" t="n"/>
      <c r="F300" s="6" t="n"/>
      <c r="G300" s="7">
        <f>IF(F300="","",EDATE(F300,12))</f>
        <v/>
      </c>
      <c r="H300" s="8">
        <f>IF(OR(G300="",K300&lt;&gt;""),"",G300-TODAY())</f>
        <v/>
      </c>
      <c r="I300" s="8">
        <f>IF(K300&lt;&gt;"","受診済み",IF(H300="","",IF(H300&lt;0,"期限切れ",IF(H300&lt;=30,"30日以内",""))))</f>
        <v/>
      </c>
      <c r="J300" s="6" t="n"/>
      <c r="K300" s="6" t="n"/>
      <c r="L300" s="5" t="n"/>
      <c r="M300" s="5" t="n"/>
      <c r="N300" s="6" t="n"/>
      <c r="O300" s="8">
        <f>IF(OR(M300="要再検査",M300="要精密検査",M300="要治療"),"要","")</f>
        <v/>
      </c>
      <c r="P300" s="6" t="n"/>
      <c r="Q300" s="5" t="n"/>
      <c r="R300" s="5" t="n"/>
    </row>
    <row r="301">
      <c r="A301" s="5" t="n"/>
      <c r="B301" s="5" t="n"/>
      <c r="C301" s="5" t="n"/>
      <c r="D301" s="5" t="n"/>
      <c r="E301" s="5" t="n"/>
      <c r="F301" s="6" t="n"/>
      <c r="G301" s="7">
        <f>IF(F301="","",EDATE(F301,12))</f>
        <v/>
      </c>
      <c r="H301" s="8">
        <f>IF(OR(G301="",K301&lt;&gt;""),"",G301-TODAY())</f>
        <v/>
      </c>
      <c r="I301" s="8">
        <f>IF(K301&lt;&gt;"","受診済み",IF(H301="","",IF(H301&lt;0,"期限切れ",IF(H301&lt;=30,"30日以内",""))))</f>
        <v/>
      </c>
      <c r="J301" s="6" t="n"/>
      <c r="K301" s="6" t="n"/>
      <c r="L301" s="5" t="n"/>
      <c r="M301" s="5" t="n"/>
      <c r="N301" s="6" t="n"/>
      <c r="O301" s="8">
        <f>IF(OR(M301="要再検査",M301="要精密検査",M301="要治療"),"要","")</f>
        <v/>
      </c>
      <c r="P301" s="6" t="n"/>
      <c r="Q301" s="5" t="n"/>
      <c r="R301" s="5" t="n"/>
    </row>
    <row r="302">
      <c r="A302" s="5" t="n"/>
      <c r="B302" s="5" t="n"/>
      <c r="C302" s="5" t="n"/>
      <c r="D302" s="5" t="n"/>
      <c r="E302" s="5" t="n"/>
      <c r="F302" s="6" t="n"/>
      <c r="G302" s="7">
        <f>IF(F302="","",EDATE(F302,12))</f>
        <v/>
      </c>
      <c r="H302" s="8">
        <f>IF(OR(G302="",K302&lt;&gt;""),"",G302-TODAY())</f>
        <v/>
      </c>
      <c r="I302" s="8">
        <f>IF(K302&lt;&gt;"","受診済み",IF(H302="","",IF(H302&lt;0,"期限切れ",IF(H302&lt;=30,"30日以内",""))))</f>
        <v/>
      </c>
      <c r="J302" s="6" t="n"/>
      <c r="K302" s="6" t="n"/>
      <c r="L302" s="5" t="n"/>
      <c r="M302" s="5" t="n"/>
      <c r="N302" s="6" t="n"/>
      <c r="O302" s="8">
        <f>IF(OR(M302="要再検査",M302="要精密検査",M302="要治療"),"要","")</f>
        <v/>
      </c>
      <c r="P302" s="6" t="n"/>
      <c r="Q302" s="5" t="n"/>
      <c r="R302" s="5" t="n"/>
    </row>
  </sheetData>
  <autoFilter ref="A2:R302"/>
  <conditionalFormatting sqref="I3:I302">
    <cfRule type="expression" priority="1" dxfId="0">
      <formula>$I3="期限切れ"</formula>
    </cfRule>
    <cfRule type="expression" priority="2" dxfId="1">
      <formula>$I3="30日以内"</formula>
    </cfRule>
  </conditionalFormatting>
  <conditionalFormatting sqref="O3:O302">
    <cfRule type="expression" priority="3" dxfId="0">
      <formula>$O3="要"</formula>
    </cfRule>
  </conditionalFormatting>
  <dataValidations count="4">
    <dataValidation sqref="E3:E302" showDropDown="0" showInputMessage="0" showErrorMessage="0" allowBlank="1" type="list">
      <formula1>"定期健康診断,雇入時の健康診断,特定業務従事者の健康診断,その他"</formula1>
    </dataValidation>
    <dataValidation sqref="D3:D302" showDropDown="0" showInputMessage="0" showErrorMessage="0" allowBlank="1" type="list">
      <formula1>"正社員,契約社員,パート,アルバイト,その他"</formula1>
    </dataValidation>
    <dataValidation sqref="M3:M302" showDropDown="0" showInputMessage="0" showErrorMessage="0" allowBlank="1" type="list">
      <formula1>"異常なし,要経過観察,要再検査,要精密検査,要治療,治療中"</formula1>
    </dataValidation>
    <dataValidation sqref="F3:F302 J3:J302 K3:K302 N3:N302 P3:P302" showDropDown="0" showInputMessage="0" showErrorMessage="0" allowBlank="1" errorTitle="日付の形式" error="日付を入力してください(例 2026/10/15)" type="date" operator="greaterThan">
      <formula1>DATE(2000,1,1)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0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8" customWidth="1" min="4" max="4"/>
    <col width="13" customWidth="1" min="5" max="5"/>
    <col width="13" customWidth="1" min="6" max="6"/>
    <col width="15" customWidth="1" min="7" max="7"/>
    <col width="12" customWidth="1" min="8" max="8"/>
    <col width="12" customWidth="1" min="9" max="9"/>
    <col width="12" customWidth="1" min="10" max="10"/>
    <col width="11" customWidth="1" min="11" max="11"/>
    <col width="22" customWidth="1" min="12" max="12"/>
  </cols>
  <sheetData>
    <row r="1">
      <c r="A1" s="3" t="inlineStr">
        <is>
          <t>二次健診管理(受診管理で「要」になった人を転記)</t>
        </is>
      </c>
    </row>
    <row r="2" ht="32" customHeight="1">
      <c r="A2" s="4" t="inlineStr">
        <is>
          <t>社員番号</t>
        </is>
      </c>
      <c r="B2" s="4" t="inlineStr">
        <is>
          <t>氏名</t>
        </is>
      </c>
      <c r="C2" s="4" t="inlineStr">
        <is>
          <t>総合判定</t>
        </is>
      </c>
      <c r="D2" s="4" t="inlineStr">
        <is>
          <t>対象の項目</t>
        </is>
      </c>
      <c r="E2" s="4" t="inlineStr">
        <is>
          <t>1回目の案内日</t>
        </is>
      </c>
      <c r="F2" s="4" t="inlineStr">
        <is>
          <t>2回目の案内日</t>
        </is>
      </c>
      <c r="G2" s="4" t="inlineStr">
        <is>
          <t>産業医・保健師の声かけ日</t>
        </is>
      </c>
      <c r="H2" s="4" t="inlineStr">
        <is>
          <t>受診日</t>
        </is>
      </c>
      <c r="I2" s="4" t="inlineStr">
        <is>
          <t>結果の受領日</t>
        </is>
      </c>
      <c r="J2" s="4" t="inlineStr">
        <is>
          <t>状況</t>
        </is>
      </c>
      <c r="K2" s="4" t="inlineStr">
        <is>
          <t>案内からの日数</t>
        </is>
      </c>
      <c r="L2" s="4" t="inlineStr">
        <is>
          <t>備考</t>
        </is>
      </c>
    </row>
    <row r="3">
      <c r="A3" s="5" t="inlineStr">
        <is>
          <t>0003</t>
        </is>
      </c>
      <c r="B3" s="5" t="inlineStr">
        <is>
          <t>サンプル 次郎</t>
        </is>
      </c>
      <c r="C3" s="5" t="inlineStr">
        <is>
          <t>要精密検査</t>
        </is>
      </c>
      <c r="D3" s="5" t="inlineStr">
        <is>
          <t>血糖、HbA1c</t>
        </is>
      </c>
      <c r="E3" s="6" t="n">
        <v>46202</v>
      </c>
      <c r="F3" s="6" t="n">
        <v>46216</v>
      </c>
      <c r="G3" s="6" t="n"/>
      <c r="H3" s="6" t="n"/>
      <c r="I3" s="6" t="n"/>
      <c r="J3" s="8">
        <f>IF(A3="","",IF(I3&lt;&gt;"","結果受領済み",IF(H3&lt;&gt;"","受診済み",IF(E3="","未案内","未受診"))))</f>
        <v/>
      </c>
      <c r="K3" s="8">
        <f>IF(OR(E3="",H3&lt;&gt;""),"",TODAY()-E3)</f>
        <v/>
      </c>
      <c r="L3" s="5" t="n"/>
    </row>
    <row r="4">
      <c r="A4" s="5" t="n"/>
      <c r="B4" s="5" t="n"/>
      <c r="C4" s="5" t="n"/>
      <c r="D4" s="5" t="n"/>
      <c r="E4" s="6" t="n"/>
      <c r="F4" s="6" t="n"/>
      <c r="G4" s="6" t="n"/>
      <c r="H4" s="6" t="n"/>
      <c r="I4" s="6" t="n"/>
      <c r="J4" s="8">
        <f>IF(A4="","",IF(I4&lt;&gt;"","結果受領済み",IF(H4&lt;&gt;"","受診済み",IF(E4="","未案内","未受診"))))</f>
        <v/>
      </c>
      <c r="K4" s="8">
        <f>IF(OR(E4="",H4&lt;&gt;""),"",TODAY()-E4)</f>
        <v/>
      </c>
      <c r="L4" s="5" t="n"/>
    </row>
    <row r="5">
      <c r="A5" s="5" t="n"/>
      <c r="B5" s="5" t="n"/>
      <c r="C5" s="5" t="n"/>
      <c r="D5" s="5" t="n"/>
      <c r="E5" s="6" t="n"/>
      <c r="F5" s="6" t="n"/>
      <c r="G5" s="6" t="n"/>
      <c r="H5" s="6" t="n"/>
      <c r="I5" s="6" t="n"/>
      <c r="J5" s="8">
        <f>IF(A5="","",IF(I5&lt;&gt;"","結果受領済み",IF(H5&lt;&gt;"","受診済み",IF(E5="","未案内","未受診"))))</f>
        <v/>
      </c>
      <c r="K5" s="8">
        <f>IF(OR(E5="",H5&lt;&gt;""),"",TODAY()-E5)</f>
        <v/>
      </c>
      <c r="L5" s="5" t="n"/>
    </row>
    <row r="6">
      <c r="A6" s="5" t="n"/>
      <c r="B6" s="5" t="n"/>
      <c r="C6" s="5" t="n"/>
      <c r="D6" s="5" t="n"/>
      <c r="E6" s="6" t="n"/>
      <c r="F6" s="6" t="n"/>
      <c r="G6" s="6" t="n"/>
      <c r="H6" s="6" t="n"/>
      <c r="I6" s="6" t="n"/>
      <c r="J6" s="8">
        <f>IF(A6="","",IF(I6&lt;&gt;"","結果受領済み",IF(H6&lt;&gt;"","受診済み",IF(E6="","未案内","未受診"))))</f>
        <v/>
      </c>
      <c r="K6" s="8">
        <f>IF(OR(E6="",H6&lt;&gt;""),"",TODAY()-E6)</f>
        <v/>
      </c>
      <c r="L6" s="5" t="n"/>
    </row>
    <row r="7">
      <c r="A7" s="5" t="n"/>
      <c r="B7" s="5" t="n"/>
      <c r="C7" s="5" t="n"/>
      <c r="D7" s="5" t="n"/>
      <c r="E7" s="6" t="n"/>
      <c r="F7" s="6" t="n"/>
      <c r="G7" s="6" t="n"/>
      <c r="H7" s="6" t="n"/>
      <c r="I7" s="6" t="n"/>
      <c r="J7" s="8">
        <f>IF(A7="","",IF(I7&lt;&gt;"","結果受領済み",IF(H7&lt;&gt;"","受診済み",IF(E7="","未案内","未受診"))))</f>
        <v/>
      </c>
      <c r="K7" s="8">
        <f>IF(OR(E7="",H7&lt;&gt;""),"",TODAY()-E7)</f>
        <v/>
      </c>
      <c r="L7" s="5" t="n"/>
    </row>
    <row r="8">
      <c r="A8" s="5" t="n"/>
      <c r="B8" s="5" t="n"/>
      <c r="C8" s="5" t="n"/>
      <c r="D8" s="5" t="n"/>
      <c r="E8" s="6" t="n"/>
      <c r="F8" s="6" t="n"/>
      <c r="G8" s="6" t="n"/>
      <c r="H8" s="6" t="n"/>
      <c r="I8" s="6" t="n"/>
      <c r="J8" s="8">
        <f>IF(A8="","",IF(I8&lt;&gt;"","結果受領済み",IF(H8&lt;&gt;"","受診済み",IF(E8="","未案内","未受診"))))</f>
        <v/>
      </c>
      <c r="K8" s="8">
        <f>IF(OR(E8="",H8&lt;&gt;""),"",TODAY()-E8)</f>
        <v/>
      </c>
      <c r="L8" s="5" t="n"/>
    </row>
    <row r="9">
      <c r="A9" s="5" t="n"/>
      <c r="B9" s="5" t="n"/>
      <c r="C9" s="5" t="n"/>
      <c r="D9" s="5" t="n"/>
      <c r="E9" s="6" t="n"/>
      <c r="F9" s="6" t="n"/>
      <c r="G9" s="6" t="n"/>
      <c r="H9" s="6" t="n"/>
      <c r="I9" s="6" t="n"/>
      <c r="J9" s="8">
        <f>IF(A9="","",IF(I9&lt;&gt;"","結果受領済み",IF(H9&lt;&gt;"","受診済み",IF(E9="","未案内","未受診"))))</f>
        <v/>
      </c>
      <c r="K9" s="8">
        <f>IF(OR(E9="",H9&lt;&gt;""),"",TODAY()-E9)</f>
        <v/>
      </c>
      <c r="L9" s="5" t="n"/>
    </row>
    <row r="10">
      <c r="A10" s="5" t="n"/>
      <c r="B10" s="5" t="n"/>
      <c r="C10" s="5" t="n"/>
      <c r="D10" s="5" t="n"/>
      <c r="E10" s="6" t="n"/>
      <c r="F10" s="6" t="n"/>
      <c r="G10" s="6" t="n"/>
      <c r="H10" s="6" t="n"/>
      <c r="I10" s="6" t="n"/>
      <c r="J10" s="8">
        <f>IF(A10="","",IF(I10&lt;&gt;"","結果受領済み",IF(H10&lt;&gt;"","受診済み",IF(E10="","未案内","未受診"))))</f>
        <v/>
      </c>
      <c r="K10" s="8">
        <f>IF(OR(E10="",H10&lt;&gt;""),"",TODAY()-E10)</f>
        <v/>
      </c>
      <c r="L10" s="5" t="n"/>
    </row>
    <row r="11">
      <c r="A11" s="5" t="n"/>
      <c r="B11" s="5" t="n"/>
      <c r="C11" s="5" t="n"/>
      <c r="D11" s="5" t="n"/>
      <c r="E11" s="6" t="n"/>
      <c r="F11" s="6" t="n"/>
      <c r="G11" s="6" t="n"/>
      <c r="H11" s="6" t="n"/>
      <c r="I11" s="6" t="n"/>
      <c r="J11" s="8">
        <f>IF(A11="","",IF(I11&lt;&gt;"","結果受領済み",IF(H11&lt;&gt;"","受診済み",IF(E11="","未案内","未受診"))))</f>
        <v/>
      </c>
      <c r="K11" s="8">
        <f>IF(OR(E11="",H11&lt;&gt;""),"",TODAY()-E11)</f>
        <v/>
      </c>
      <c r="L11" s="5" t="n"/>
    </row>
    <row r="12">
      <c r="A12" s="5" t="n"/>
      <c r="B12" s="5" t="n"/>
      <c r="C12" s="5" t="n"/>
      <c r="D12" s="5" t="n"/>
      <c r="E12" s="6" t="n"/>
      <c r="F12" s="6" t="n"/>
      <c r="G12" s="6" t="n"/>
      <c r="H12" s="6" t="n"/>
      <c r="I12" s="6" t="n"/>
      <c r="J12" s="8">
        <f>IF(A12="","",IF(I12&lt;&gt;"","結果受領済み",IF(H12&lt;&gt;"","受診済み",IF(E12="","未案内","未受診"))))</f>
        <v/>
      </c>
      <c r="K12" s="8">
        <f>IF(OR(E12="",H12&lt;&gt;""),"",TODAY()-E12)</f>
        <v/>
      </c>
      <c r="L12" s="5" t="n"/>
    </row>
    <row r="13">
      <c r="A13" s="5" t="n"/>
      <c r="B13" s="5" t="n"/>
      <c r="C13" s="5" t="n"/>
      <c r="D13" s="5" t="n"/>
      <c r="E13" s="6" t="n"/>
      <c r="F13" s="6" t="n"/>
      <c r="G13" s="6" t="n"/>
      <c r="H13" s="6" t="n"/>
      <c r="I13" s="6" t="n"/>
      <c r="J13" s="8">
        <f>IF(A13="","",IF(I13&lt;&gt;"","結果受領済み",IF(H13&lt;&gt;"","受診済み",IF(E13="","未案内","未受診"))))</f>
        <v/>
      </c>
      <c r="K13" s="8">
        <f>IF(OR(E13="",H13&lt;&gt;""),"",TODAY()-E13)</f>
        <v/>
      </c>
      <c r="L13" s="5" t="n"/>
    </row>
    <row r="14">
      <c r="A14" s="5" t="n"/>
      <c r="B14" s="5" t="n"/>
      <c r="C14" s="5" t="n"/>
      <c r="D14" s="5" t="n"/>
      <c r="E14" s="6" t="n"/>
      <c r="F14" s="6" t="n"/>
      <c r="G14" s="6" t="n"/>
      <c r="H14" s="6" t="n"/>
      <c r="I14" s="6" t="n"/>
      <c r="J14" s="8">
        <f>IF(A14="","",IF(I14&lt;&gt;"","結果受領済み",IF(H14&lt;&gt;"","受診済み",IF(E14="","未案内","未受診"))))</f>
        <v/>
      </c>
      <c r="K14" s="8">
        <f>IF(OR(E14="",H14&lt;&gt;""),"",TODAY()-E14)</f>
        <v/>
      </c>
      <c r="L14" s="5" t="n"/>
    </row>
    <row r="15">
      <c r="A15" s="5" t="n"/>
      <c r="B15" s="5" t="n"/>
      <c r="C15" s="5" t="n"/>
      <c r="D15" s="5" t="n"/>
      <c r="E15" s="6" t="n"/>
      <c r="F15" s="6" t="n"/>
      <c r="G15" s="6" t="n"/>
      <c r="H15" s="6" t="n"/>
      <c r="I15" s="6" t="n"/>
      <c r="J15" s="8">
        <f>IF(A15="","",IF(I15&lt;&gt;"","結果受領済み",IF(H15&lt;&gt;"","受診済み",IF(E15="","未案内","未受診"))))</f>
        <v/>
      </c>
      <c r="K15" s="8">
        <f>IF(OR(E15="",H15&lt;&gt;""),"",TODAY()-E15)</f>
        <v/>
      </c>
      <c r="L15" s="5" t="n"/>
    </row>
    <row r="16">
      <c r="A16" s="5" t="n"/>
      <c r="B16" s="5" t="n"/>
      <c r="C16" s="5" t="n"/>
      <c r="D16" s="5" t="n"/>
      <c r="E16" s="6" t="n"/>
      <c r="F16" s="6" t="n"/>
      <c r="G16" s="6" t="n"/>
      <c r="H16" s="6" t="n"/>
      <c r="I16" s="6" t="n"/>
      <c r="J16" s="8">
        <f>IF(A16="","",IF(I16&lt;&gt;"","結果受領済み",IF(H16&lt;&gt;"","受診済み",IF(E16="","未案内","未受診"))))</f>
        <v/>
      </c>
      <c r="K16" s="8">
        <f>IF(OR(E16="",H16&lt;&gt;""),"",TODAY()-E16)</f>
        <v/>
      </c>
      <c r="L16" s="5" t="n"/>
    </row>
    <row r="17">
      <c r="A17" s="5" t="n"/>
      <c r="B17" s="5" t="n"/>
      <c r="C17" s="5" t="n"/>
      <c r="D17" s="5" t="n"/>
      <c r="E17" s="6" t="n"/>
      <c r="F17" s="6" t="n"/>
      <c r="G17" s="6" t="n"/>
      <c r="H17" s="6" t="n"/>
      <c r="I17" s="6" t="n"/>
      <c r="J17" s="8">
        <f>IF(A17="","",IF(I17&lt;&gt;"","結果受領済み",IF(H17&lt;&gt;"","受診済み",IF(E17="","未案内","未受診"))))</f>
        <v/>
      </c>
      <c r="K17" s="8">
        <f>IF(OR(E17="",H17&lt;&gt;""),"",TODAY()-E17)</f>
        <v/>
      </c>
      <c r="L17" s="5" t="n"/>
    </row>
    <row r="18">
      <c r="A18" s="5" t="n"/>
      <c r="B18" s="5" t="n"/>
      <c r="C18" s="5" t="n"/>
      <c r="D18" s="5" t="n"/>
      <c r="E18" s="6" t="n"/>
      <c r="F18" s="6" t="n"/>
      <c r="G18" s="6" t="n"/>
      <c r="H18" s="6" t="n"/>
      <c r="I18" s="6" t="n"/>
      <c r="J18" s="8">
        <f>IF(A18="","",IF(I18&lt;&gt;"","結果受領済み",IF(H18&lt;&gt;"","受診済み",IF(E18="","未案内","未受診"))))</f>
        <v/>
      </c>
      <c r="K18" s="8">
        <f>IF(OR(E18="",H18&lt;&gt;""),"",TODAY()-E18)</f>
        <v/>
      </c>
      <c r="L18" s="5" t="n"/>
    </row>
    <row r="19">
      <c r="A19" s="5" t="n"/>
      <c r="B19" s="5" t="n"/>
      <c r="C19" s="5" t="n"/>
      <c r="D19" s="5" t="n"/>
      <c r="E19" s="6" t="n"/>
      <c r="F19" s="6" t="n"/>
      <c r="G19" s="6" t="n"/>
      <c r="H19" s="6" t="n"/>
      <c r="I19" s="6" t="n"/>
      <c r="J19" s="8">
        <f>IF(A19="","",IF(I19&lt;&gt;"","結果受領済み",IF(H19&lt;&gt;"","受診済み",IF(E19="","未案内","未受診"))))</f>
        <v/>
      </c>
      <c r="K19" s="8">
        <f>IF(OR(E19="",H19&lt;&gt;""),"",TODAY()-E19)</f>
        <v/>
      </c>
      <c r="L19" s="5" t="n"/>
    </row>
    <row r="20">
      <c r="A20" s="5" t="n"/>
      <c r="B20" s="5" t="n"/>
      <c r="C20" s="5" t="n"/>
      <c r="D20" s="5" t="n"/>
      <c r="E20" s="6" t="n"/>
      <c r="F20" s="6" t="n"/>
      <c r="G20" s="6" t="n"/>
      <c r="H20" s="6" t="n"/>
      <c r="I20" s="6" t="n"/>
      <c r="J20" s="8">
        <f>IF(A20="","",IF(I20&lt;&gt;"","結果受領済み",IF(H20&lt;&gt;"","受診済み",IF(E20="","未案内","未受診"))))</f>
        <v/>
      </c>
      <c r="K20" s="8">
        <f>IF(OR(E20="",H20&lt;&gt;""),"",TODAY()-E20)</f>
        <v/>
      </c>
      <c r="L20" s="5" t="n"/>
    </row>
    <row r="21">
      <c r="A21" s="5" t="n"/>
      <c r="B21" s="5" t="n"/>
      <c r="C21" s="5" t="n"/>
      <c r="D21" s="5" t="n"/>
      <c r="E21" s="6" t="n"/>
      <c r="F21" s="6" t="n"/>
      <c r="G21" s="6" t="n"/>
      <c r="H21" s="6" t="n"/>
      <c r="I21" s="6" t="n"/>
      <c r="J21" s="8">
        <f>IF(A21="","",IF(I21&lt;&gt;"","結果受領済み",IF(H21&lt;&gt;"","受診済み",IF(E21="","未案内","未受診"))))</f>
        <v/>
      </c>
      <c r="K21" s="8">
        <f>IF(OR(E21="",H21&lt;&gt;""),"",TODAY()-E21)</f>
        <v/>
      </c>
      <c r="L21" s="5" t="n"/>
    </row>
    <row r="22">
      <c r="A22" s="5" t="n"/>
      <c r="B22" s="5" t="n"/>
      <c r="C22" s="5" t="n"/>
      <c r="D22" s="5" t="n"/>
      <c r="E22" s="6" t="n"/>
      <c r="F22" s="6" t="n"/>
      <c r="G22" s="6" t="n"/>
      <c r="H22" s="6" t="n"/>
      <c r="I22" s="6" t="n"/>
      <c r="J22" s="8">
        <f>IF(A22="","",IF(I22&lt;&gt;"","結果受領済み",IF(H22&lt;&gt;"","受診済み",IF(E22="","未案内","未受診"))))</f>
        <v/>
      </c>
      <c r="K22" s="8">
        <f>IF(OR(E22="",H22&lt;&gt;""),"",TODAY()-E22)</f>
        <v/>
      </c>
      <c r="L22" s="5" t="n"/>
    </row>
    <row r="23">
      <c r="A23" s="5" t="n"/>
      <c r="B23" s="5" t="n"/>
      <c r="C23" s="5" t="n"/>
      <c r="D23" s="5" t="n"/>
      <c r="E23" s="6" t="n"/>
      <c r="F23" s="6" t="n"/>
      <c r="G23" s="6" t="n"/>
      <c r="H23" s="6" t="n"/>
      <c r="I23" s="6" t="n"/>
      <c r="J23" s="8">
        <f>IF(A23="","",IF(I23&lt;&gt;"","結果受領済み",IF(H23&lt;&gt;"","受診済み",IF(E23="","未案内","未受診"))))</f>
        <v/>
      </c>
      <c r="K23" s="8">
        <f>IF(OR(E23="",H23&lt;&gt;""),"",TODAY()-E23)</f>
        <v/>
      </c>
      <c r="L23" s="5" t="n"/>
    </row>
    <row r="24">
      <c r="A24" s="5" t="n"/>
      <c r="B24" s="5" t="n"/>
      <c r="C24" s="5" t="n"/>
      <c r="D24" s="5" t="n"/>
      <c r="E24" s="6" t="n"/>
      <c r="F24" s="6" t="n"/>
      <c r="G24" s="6" t="n"/>
      <c r="H24" s="6" t="n"/>
      <c r="I24" s="6" t="n"/>
      <c r="J24" s="8">
        <f>IF(A24="","",IF(I24&lt;&gt;"","結果受領済み",IF(H24&lt;&gt;"","受診済み",IF(E24="","未案内","未受診"))))</f>
        <v/>
      </c>
      <c r="K24" s="8">
        <f>IF(OR(E24="",H24&lt;&gt;""),"",TODAY()-E24)</f>
        <v/>
      </c>
      <c r="L24" s="5" t="n"/>
    </row>
    <row r="25">
      <c r="A25" s="5" t="n"/>
      <c r="B25" s="5" t="n"/>
      <c r="C25" s="5" t="n"/>
      <c r="D25" s="5" t="n"/>
      <c r="E25" s="6" t="n"/>
      <c r="F25" s="6" t="n"/>
      <c r="G25" s="6" t="n"/>
      <c r="H25" s="6" t="n"/>
      <c r="I25" s="6" t="n"/>
      <c r="J25" s="8">
        <f>IF(A25="","",IF(I25&lt;&gt;"","結果受領済み",IF(H25&lt;&gt;"","受診済み",IF(E25="","未案内","未受診"))))</f>
        <v/>
      </c>
      <c r="K25" s="8">
        <f>IF(OR(E25="",H25&lt;&gt;""),"",TODAY()-E25)</f>
        <v/>
      </c>
      <c r="L25" s="5" t="n"/>
    </row>
    <row r="26">
      <c r="A26" s="5" t="n"/>
      <c r="B26" s="5" t="n"/>
      <c r="C26" s="5" t="n"/>
      <c r="D26" s="5" t="n"/>
      <c r="E26" s="6" t="n"/>
      <c r="F26" s="6" t="n"/>
      <c r="G26" s="6" t="n"/>
      <c r="H26" s="6" t="n"/>
      <c r="I26" s="6" t="n"/>
      <c r="J26" s="8">
        <f>IF(A26="","",IF(I26&lt;&gt;"","結果受領済み",IF(H26&lt;&gt;"","受診済み",IF(E26="","未案内","未受診"))))</f>
        <v/>
      </c>
      <c r="K26" s="8">
        <f>IF(OR(E26="",H26&lt;&gt;""),"",TODAY()-E26)</f>
        <v/>
      </c>
      <c r="L26" s="5" t="n"/>
    </row>
    <row r="27">
      <c r="A27" s="5" t="n"/>
      <c r="B27" s="5" t="n"/>
      <c r="C27" s="5" t="n"/>
      <c r="D27" s="5" t="n"/>
      <c r="E27" s="6" t="n"/>
      <c r="F27" s="6" t="n"/>
      <c r="G27" s="6" t="n"/>
      <c r="H27" s="6" t="n"/>
      <c r="I27" s="6" t="n"/>
      <c r="J27" s="8">
        <f>IF(A27="","",IF(I27&lt;&gt;"","結果受領済み",IF(H27&lt;&gt;"","受診済み",IF(E27="","未案内","未受診"))))</f>
        <v/>
      </c>
      <c r="K27" s="8">
        <f>IF(OR(E27="",H27&lt;&gt;""),"",TODAY()-E27)</f>
        <v/>
      </c>
      <c r="L27" s="5" t="n"/>
    </row>
    <row r="28">
      <c r="A28" s="5" t="n"/>
      <c r="B28" s="5" t="n"/>
      <c r="C28" s="5" t="n"/>
      <c r="D28" s="5" t="n"/>
      <c r="E28" s="6" t="n"/>
      <c r="F28" s="6" t="n"/>
      <c r="G28" s="6" t="n"/>
      <c r="H28" s="6" t="n"/>
      <c r="I28" s="6" t="n"/>
      <c r="J28" s="8">
        <f>IF(A28="","",IF(I28&lt;&gt;"","結果受領済み",IF(H28&lt;&gt;"","受診済み",IF(E28="","未案内","未受診"))))</f>
        <v/>
      </c>
      <c r="K28" s="8">
        <f>IF(OR(E28="",H28&lt;&gt;""),"",TODAY()-E28)</f>
        <v/>
      </c>
      <c r="L28" s="5" t="n"/>
    </row>
    <row r="29">
      <c r="A29" s="5" t="n"/>
      <c r="B29" s="5" t="n"/>
      <c r="C29" s="5" t="n"/>
      <c r="D29" s="5" t="n"/>
      <c r="E29" s="6" t="n"/>
      <c r="F29" s="6" t="n"/>
      <c r="G29" s="6" t="n"/>
      <c r="H29" s="6" t="n"/>
      <c r="I29" s="6" t="n"/>
      <c r="J29" s="8">
        <f>IF(A29="","",IF(I29&lt;&gt;"","結果受領済み",IF(H29&lt;&gt;"","受診済み",IF(E29="","未案内","未受診"))))</f>
        <v/>
      </c>
      <c r="K29" s="8">
        <f>IF(OR(E29="",H29&lt;&gt;""),"",TODAY()-E29)</f>
        <v/>
      </c>
      <c r="L29" s="5" t="n"/>
    </row>
    <row r="30">
      <c r="A30" s="5" t="n"/>
      <c r="B30" s="5" t="n"/>
      <c r="C30" s="5" t="n"/>
      <c r="D30" s="5" t="n"/>
      <c r="E30" s="6" t="n"/>
      <c r="F30" s="6" t="n"/>
      <c r="G30" s="6" t="n"/>
      <c r="H30" s="6" t="n"/>
      <c r="I30" s="6" t="n"/>
      <c r="J30" s="8">
        <f>IF(A30="","",IF(I30&lt;&gt;"","結果受領済み",IF(H30&lt;&gt;"","受診済み",IF(E30="","未案内","未受診"))))</f>
        <v/>
      </c>
      <c r="K30" s="8">
        <f>IF(OR(E30="",H30&lt;&gt;""),"",TODAY()-E30)</f>
        <v/>
      </c>
      <c r="L30" s="5" t="n"/>
    </row>
    <row r="31">
      <c r="A31" s="5" t="n"/>
      <c r="B31" s="5" t="n"/>
      <c r="C31" s="5" t="n"/>
      <c r="D31" s="5" t="n"/>
      <c r="E31" s="6" t="n"/>
      <c r="F31" s="6" t="n"/>
      <c r="G31" s="6" t="n"/>
      <c r="H31" s="6" t="n"/>
      <c r="I31" s="6" t="n"/>
      <c r="J31" s="8">
        <f>IF(A31="","",IF(I31&lt;&gt;"","結果受領済み",IF(H31&lt;&gt;"","受診済み",IF(E31="","未案内","未受診"))))</f>
        <v/>
      </c>
      <c r="K31" s="8">
        <f>IF(OR(E31="",H31&lt;&gt;""),"",TODAY()-E31)</f>
        <v/>
      </c>
      <c r="L31" s="5" t="n"/>
    </row>
    <row r="32">
      <c r="A32" s="5" t="n"/>
      <c r="B32" s="5" t="n"/>
      <c r="C32" s="5" t="n"/>
      <c r="D32" s="5" t="n"/>
      <c r="E32" s="6" t="n"/>
      <c r="F32" s="6" t="n"/>
      <c r="G32" s="6" t="n"/>
      <c r="H32" s="6" t="n"/>
      <c r="I32" s="6" t="n"/>
      <c r="J32" s="8">
        <f>IF(A32="","",IF(I32&lt;&gt;"","結果受領済み",IF(H32&lt;&gt;"","受診済み",IF(E32="","未案内","未受診"))))</f>
        <v/>
      </c>
      <c r="K32" s="8">
        <f>IF(OR(E32="",H32&lt;&gt;""),"",TODAY()-E32)</f>
        <v/>
      </c>
      <c r="L32" s="5" t="n"/>
    </row>
    <row r="33">
      <c r="A33" s="5" t="n"/>
      <c r="B33" s="5" t="n"/>
      <c r="C33" s="5" t="n"/>
      <c r="D33" s="5" t="n"/>
      <c r="E33" s="6" t="n"/>
      <c r="F33" s="6" t="n"/>
      <c r="G33" s="6" t="n"/>
      <c r="H33" s="6" t="n"/>
      <c r="I33" s="6" t="n"/>
      <c r="J33" s="8">
        <f>IF(A33="","",IF(I33&lt;&gt;"","結果受領済み",IF(H33&lt;&gt;"","受診済み",IF(E33="","未案内","未受診"))))</f>
        <v/>
      </c>
      <c r="K33" s="8">
        <f>IF(OR(E33="",H33&lt;&gt;""),"",TODAY()-E33)</f>
        <v/>
      </c>
      <c r="L33" s="5" t="n"/>
    </row>
    <row r="34">
      <c r="A34" s="5" t="n"/>
      <c r="B34" s="5" t="n"/>
      <c r="C34" s="5" t="n"/>
      <c r="D34" s="5" t="n"/>
      <c r="E34" s="6" t="n"/>
      <c r="F34" s="6" t="n"/>
      <c r="G34" s="6" t="n"/>
      <c r="H34" s="6" t="n"/>
      <c r="I34" s="6" t="n"/>
      <c r="J34" s="8">
        <f>IF(A34="","",IF(I34&lt;&gt;"","結果受領済み",IF(H34&lt;&gt;"","受診済み",IF(E34="","未案内","未受診"))))</f>
        <v/>
      </c>
      <c r="K34" s="8">
        <f>IF(OR(E34="",H34&lt;&gt;""),"",TODAY()-E34)</f>
        <v/>
      </c>
      <c r="L34" s="5" t="n"/>
    </row>
    <row r="35">
      <c r="A35" s="5" t="n"/>
      <c r="B35" s="5" t="n"/>
      <c r="C35" s="5" t="n"/>
      <c r="D35" s="5" t="n"/>
      <c r="E35" s="6" t="n"/>
      <c r="F35" s="6" t="n"/>
      <c r="G35" s="6" t="n"/>
      <c r="H35" s="6" t="n"/>
      <c r="I35" s="6" t="n"/>
      <c r="J35" s="8">
        <f>IF(A35="","",IF(I35&lt;&gt;"","結果受領済み",IF(H35&lt;&gt;"","受診済み",IF(E35="","未案内","未受診"))))</f>
        <v/>
      </c>
      <c r="K35" s="8">
        <f>IF(OR(E35="",H35&lt;&gt;""),"",TODAY()-E35)</f>
        <v/>
      </c>
      <c r="L35" s="5" t="n"/>
    </row>
    <row r="36">
      <c r="A36" s="5" t="n"/>
      <c r="B36" s="5" t="n"/>
      <c r="C36" s="5" t="n"/>
      <c r="D36" s="5" t="n"/>
      <c r="E36" s="6" t="n"/>
      <c r="F36" s="6" t="n"/>
      <c r="G36" s="6" t="n"/>
      <c r="H36" s="6" t="n"/>
      <c r="I36" s="6" t="n"/>
      <c r="J36" s="8">
        <f>IF(A36="","",IF(I36&lt;&gt;"","結果受領済み",IF(H36&lt;&gt;"","受診済み",IF(E36="","未案内","未受診"))))</f>
        <v/>
      </c>
      <c r="K36" s="8">
        <f>IF(OR(E36="",H36&lt;&gt;""),"",TODAY()-E36)</f>
        <v/>
      </c>
      <c r="L36" s="5" t="n"/>
    </row>
    <row r="37">
      <c r="A37" s="5" t="n"/>
      <c r="B37" s="5" t="n"/>
      <c r="C37" s="5" t="n"/>
      <c r="D37" s="5" t="n"/>
      <c r="E37" s="6" t="n"/>
      <c r="F37" s="6" t="n"/>
      <c r="G37" s="6" t="n"/>
      <c r="H37" s="6" t="n"/>
      <c r="I37" s="6" t="n"/>
      <c r="J37" s="8">
        <f>IF(A37="","",IF(I37&lt;&gt;"","結果受領済み",IF(H37&lt;&gt;"","受診済み",IF(E37="","未案内","未受診"))))</f>
        <v/>
      </c>
      <c r="K37" s="8">
        <f>IF(OR(E37="",H37&lt;&gt;""),"",TODAY()-E37)</f>
        <v/>
      </c>
      <c r="L37" s="5" t="n"/>
    </row>
    <row r="38">
      <c r="A38" s="5" t="n"/>
      <c r="B38" s="5" t="n"/>
      <c r="C38" s="5" t="n"/>
      <c r="D38" s="5" t="n"/>
      <c r="E38" s="6" t="n"/>
      <c r="F38" s="6" t="n"/>
      <c r="G38" s="6" t="n"/>
      <c r="H38" s="6" t="n"/>
      <c r="I38" s="6" t="n"/>
      <c r="J38" s="8">
        <f>IF(A38="","",IF(I38&lt;&gt;"","結果受領済み",IF(H38&lt;&gt;"","受診済み",IF(E38="","未案内","未受診"))))</f>
        <v/>
      </c>
      <c r="K38" s="8">
        <f>IF(OR(E38="",H38&lt;&gt;""),"",TODAY()-E38)</f>
        <v/>
      </c>
      <c r="L38" s="5" t="n"/>
    </row>
    <row r="39">
      <c r="A39" s="5" t="n"/>
      <c r="B39" s="5" t="n"/>
      <c r="C39" s="5" t="n"/>
      <c r="D39" s="5" t="n"/>
      <c r="E39" s="6" t="n"/>
      <c r="F39" s="6" t="n"/>
      <c r="G39" s="6" t="n"/>
      <c r="H39" s="6" t="n"/>
      <c r="I39" s="6" t="n"/>
      <c r="J39" s="8">
        <f>IF(A39="","",IF(I39&lt;&gt;"","結果受領済み",IF(H39&lt;&gt;"","受診済み",IF(E39="","未案内","未受診"))))</f>
        <v/>
      </c>
      <c r="K39" s="8">
        <f>IF(OR(E39="",H39&lt;&gt;""),"",TODAY()-E39)</f>
        <v/>
      </c>
      <c r="L39" s="5" t="n"/>
    </row>
    <row r="40">
      <c r="A40" s="5" t="n"/>
      <c r="B40" s="5" t="n"/>
      <c r="C40" s="5" t="n"/>
      <c r="D40" s="5" t="n"/>
      <c r="E40" s="6" t="n"/>
      <c r="F40" s="6" t="n"/>
      <c r="G40" s="6" t="n"/>
      <c r="H40" s="6" t="n"/>
      <c r="I40" s="6" t="n"/>
      <c r="J40" s="8">
        <f>IF(A40="","",IF(I40&lt;&gt;"","結果受領済み",IF(H40&lt;&gt;"","受診済み",IF(E40="","未案内","未受診"))))</f>
        <v/>
      </c>
      <c r="K40" s="8">
        <f>IF(OR(E40="",H40&lt;&gt;""),"",TODAY()-E40)</f>
        <v/>
      </c>
      <c r="L40" s="5" t="n"/>
    </row>
    <row r="41">
      <c r="A41" s="5" t="n"/>
      <c r="B41" s="5" t="n"/>
      <c r="C41" s="5" t="n"/>
      <c r="D41" s="5" t="n"/>
      <c r="E41" s="6" t="n"/>
      <c r="F41" s="6" t="n"/>
      <c r="G41" s="6" t="n"/>
      <c r="H41" s="6" t="n"/>
      <c r="I41" s="6" t="n"/>
      <c r="J41" s="8">
        <f>IF(A41="","",IF(I41&lt;&gt;"","結果受領済み",IF(H41&lt;&gt;"","受診済み",IF(E41="","未案内","未受診"))))</f>
        <v/>
      </c>
      <c r="K41" s="8">
        <f>IF(OR(E41="",H41&lt;&gt;""),"",TODAY()-E41)</f>
        <v/>
      </c>
      <c r="L41" s="5" t="n"/>
    </row>
    <row r="42">
      <c r="A42" s="5" t="n"/>
      <c r="B42" s="5" t="n"/>
      <c r="C42" s="5" t="n"/>
      <c r="D42" s="5" t="n"/>
      <c r="E42" s="6" t="n"/>
      <c r="F42" s="6" t="n"/>
      <c r="G42" s="6" t="n"/>
      <c r="H42" s="6" t="n"/>
      <c r="I42" s="6" t="n"/>
      <c r="J42" s="8">
        <f>IF(A42="","",IF(I42&lt;&gt;"","結果受領済み",IF(H42&lt;&gt;"","受診済み",IF(E42="","未案内","未受診"))))</f>
        <v/>
      </c>
      <c r="K42" s="8">
        <f>IF(OR(E42="",H42&lt;&gt;""),"",TODAY()-E42)</f>
        <v/>
      </c>
      <c r="L42" s="5" t="n"/>
    </row>
    <row r="43">
      <c r="A43" s="5" t="n"/>
      <c r="B43" s="5" t="n"/>
      <c r="C43" s="5" t="n"/>
      <c r="D43" s="5" t="n"/>
      <c r="E43" s="6" t="n"/>
      <c r="F43" s="6" t="n"/>
      <c r="G43" s="6" t="n"/>
      <c r="H43" s="6" t="n"/>
      <c r="I43" s="6" t="n"/>
      <c r="J43" s="8">
        <f>IF(A43="","",IF(I43&lt;&gt;"","結果受領済み",IF(H43&lt;&gt;"","受診済み",IF(E43="","未案内","未受診"))))</f>
        <v/>
      </c>
      <c r="K43" s="8">
        <f>IF(OR(E43="",H43&lt;&gt;""),"",TODAY()-E43)</f>
        <v/>
      </c>
      <c r="L43" s="5" t="n"/>
    </row>
    <row r="44">
      <c r="A44" s="5" t="n"/>
      <c r="B44" s="5" t="n"/>
      <c r="C44" s="5" t="n"/>
      <c r="D44" s="5" t="n"/>
      <c r="E44" s="6" t="n"/>
      <c r="F44" s="6" t="n"/>
      <c r="G44" s="6" t="n"/>
      <c r="H44" s="6" t="n"/>
      <c r="I44" s="6" t="n"/>
      <c r="J44" s="8">
        <f>IF(A44="","",IF(I44&lt;&gt;"","結果受領済み",IF(H44&lt;&gt;"","受診済み",IF(E44="","未案内","未受診"))))</f>
        <v/>
      </c>
      <c r="K44" s="8">
        <f>IF(OR(E44="",H44&lt;&gt;""),"",TODAY()-E44)</f>
        <v/>
      </c>
      <c r="L44" s="5" t="n"/>
    </row>
    <row r="45">
      <c r="A45" s="5" t="n"/>
      <c r="B45" s="5" t="n"/>
      <c r="C45" s="5" t="n"/>
      <c r="D45" s="5" t="n"/>
      <c r="E45" s="6" t="n"/>
      <c r="F45" s="6" t="n"/>
      <c r="G45" s="6" t="n"/>
      <c r="H45" s="6" t="n"/>
      <c r="I45" s="6" t="n"/>
      <c r="J45" s="8">
        <f>IF(A45="","",IF(I45&lt;&gt;"","結果受領済み",IF(H45&lt;&gt;"","受診済み",IF(E45="","未案内","未受診"))))</f>
        <v/>
      </c>
      <c r="K45" s="8">
        <f>IF(OR(E45="",H45&lt;&gt;""),"",TODAY()-E45)</f>
        <v/>
      </c>
      <c r="L45" s="5" t="n"/>
    </row>
    <row r="46">
      <c r="A46" s="5" t="n"/>
      <c r="B46" s="5" t="n"/>
      <c r="C46" s="5" t="n"/>
      <c r="D46" s="5" t="n"/>
      <c r="E46" s="6" t="n"/>
      <c r="F46" s="6" t="n"/>
      <c r="G46" s="6" t="n"/>
      <c r="H46" s="6" t="n"/>
      <c r="I46" s="6" t="n"/>
      <c r="J46" s="8">
        <f>IF(A46="","",IF(I46&lt;&gt;"","結果受領済み",IF(H46&lt;&gt;"","受診済み",IF(E46="","未案内","未受診"))))</f>
        <v/>
      </c>
      <c r="K46" s="8">
        <f>IF(OR(E46="",H46&lt;&gt;""),"",TODAY()-E46)</f>
        <v/>
      </c>
      <c r="L46" s="5" t="n"/>
    </row>
    <row r="47">
      <c r="A47" s="5" t="n"/>
      <c r="B47" s="5" t="n"/>
      <c r="C47" s="5" t="n"/>
      <c r="D47" s="5" t="n"/>
      <c r="E47" s="6" t="n"/>
      <c r="F47" s="6" t="n"/>
      <c r="G47" s="6" t="n"/>
      <c r="H47" s="6" t="n"/>
      <c r="I47" s="6" t="n"/>
      <c r="J47" s="8">
        <f>IF(A47="","",IF(I47&lt;&gt;"","結果受領済み",IF(H47&lt;&gt;"","受診済み",IF(E47="","未案内","未受診"))))</f>
        <v/>
      </c>
      <c r="K47" s="8">
        <f>IF(OR(E47="",H47&lt;&gt;""),"",TODAY()-E47)</f>
        <v/>
      </c>
      <c r="L47" s="5" t="n"/>
    </row>
    <row r="48">
      <c r="A48" s="5" t="n"/>
      <c r="B48" s="5" t="n"/>
      <c r="C48" s="5" t="n"/>
      <c r="D48" s="5" t="n"/>
      <c r="E48" s="6" t="n"/>
      <c r="F48" s="6" t="n"/>
      <c r="G48" s="6" t="n"/>
      <c r="H48" s="6" t="n"/>
      <c r="I48" s="6" t="n"/>
      <c r="J48" s="8">
        <f>IF(A48="","",IF(I48&lt;&gt;"","結果受領済み",IF(H48&lt;&gt;"","受診済み",IF(E48="","未案内","未受診"))))</f>
        <v/>
      </c>
      <c r="K48" s="8">
        <f>IF(OR(E48="",H48&lt;&gt;""),"",TODAY()-E48)</f>
        <v/>
      </c>
      <c r="L48" s="5" t="n"/>
    </row>
    <row r="49">
      <c r="A49" s="5" t="n"/>
      <c r="B49" s="5" t="n"/>
      <c r="C49" s="5" t="n"/>
      <c r="D49" s="5" t="n"/>
      <c r="E49" s="6" t="n"/>
      <c r="F49" s="6" t="n"/>
      <c r="G49" s="6" t="n"/>
      <c r="H49" s="6" t="n"/>
      <c r="I49" s="6" t="n"/>
      <c r="J49" s="8">
        <f>IF(A49="","",IF(I49&lt;&gt;"","結果受領済み",IF(H49&lt;&gt;"","受診済み",IF(E49="","未案内","未受診"))))</f>
        <v/>
      </c>
      <c r="K49" s="8">
        <f>IF(OR(E49="",H49&lt;&gt;""),"",TODAY()-E49)</f>
        <v/>
      </c>
      <c r="L49" s="5" t="n"/>
    </row>
    <row r="50">
      <c r="A50" s="5" t="n"/>
      <c r="B50" s="5" t="n"/>
      <c r="C50" s="5" t="n"/>
      <c r="D50" s="5" t="n"/>
      <c r="E50" s="6" t="n"/>
      <c r="F50" s="6" t="n"/>
      <c r="G50" s="6" t="n"/>
      <c r="H50" s="6" t="n"/>
      <c r="I50" s="6" t="n"/>
      <c r="J50" s="8">
        <f>IF(A50="","",IF(I50&lt;&gt;"","結果受領済み",IF(H50&lt;&gt;"","受診済み",IF(E50="","未案内","未受診"))))</f>
        <v/>
      </c>
      <c r="K50" s="8">
        <f>IF(OR(E50="",H50&lt;&gt;""),"",TODAY()-E50)</f>
        <v/>
      </c>
      <c r="L50" s="5" t="n"/>
    </row>
    <row r="51">
      <c r="A51" s="5" t="n"/>
      <c r="B51" s="5" t="n"/>
      <c r="C51" s="5" t="n"/>
      <c r="D51" s="5" t="n"/>
      <c r="E51" s="6" t="n"/>
      <c r="F51" s="6" t="n"/>
      <c r="G51" s="6" t="n"/>
      <c r="H51" s="6" t="n"/>
      <c r="I51" s="6" t="n"/>
      <c r="J51" s="8">
        <f>IF(A51="","",IF(I51&lt;&gt;"","結果受領済み",IF(H51&lt;&gt;"","受診済み",IF(E51="","未案内","未受診"))))</f>
        <v/>
      </c>
      <c r="K51" s="8">
        <f>IF(OR(E51="",H51&lt;&gt;""),"",TODAY()-E51)</f>
        <v/>
      </c>
      <c r="L51" s="5" t="n"/>
    </row>
    <row r="52">
      <c r="A52" s="5" t="n"/>
      <c r="B52" s="5" t="n"/>
      <c r="C52" s="5" t="n"/>
      <c r="D52" s="5" t="n"/>
      <c r="E52" s="6" t="n"/>
      <c r="F52" s="6" t="n"/>
      <c r="G52" s="6" t="n"/>
      <c r="H52" s="6" t="n"/>
      <c r="I52" s="6" t="n"/>
      <c r="J52" s="8">
        <f>IF(A52="","",IF(I52&lt;&gt;"","結果受領済み",IF(H52&lt;&gt;"","受診済み",IF(E52="","未案内","未受診"))))</f>
        <v/>
      </c>
      <c r="K52" s="8">
        <f>IF(OR(E52="",H52&lt;&gt;""),"",TODAY()-E52)</f>
        <v/>
      </c>
      <c r="L52" s="5" t="n"/>
    </row>
    <row r="53">
      <c r="A53" s="5" t="n"/>
      <c r="B53" s="5" t="n"/>
      <c r="C53" s="5" t="n"/>
      <c r="D53" s="5" t="n"/>
      <c r="E53" s="6" t="n"/>
      <c r="F53" s="6" t="n"/>
      <c r="G53" s="6" t="n"/>
      <c r="H53" s="6" t="n"/>
      <c r="I53" s="6" t="n"/>
      <c r="J53" s="8">
        <f>IF(A53="","",IF(I53&lt;&gt;"","結果受領済み",IF(H53&lt;&gt;"","受診済み",IF(E53="","未案内","未受診"))))</f>
        <v/>
      </c>
      <c r="K53" s="8">
        <f>IF(OR(E53="",H53&lt;&gt;""),"",TODAY()-E53)</f>
        <v/>
      </c>
      <c r="L53" s="5" t="n"/>
    </row>
    <row r="54">
      <c r="A54" s="5" t="n"/>
      <c r="B54" s="5" t="n"/>
      <c r="C54" s="5" t="n"/>
      <c r="D54" s="5" t="n"/>
      <c r="E54" s="6" t="n"/>
      <c r="F54" s="6" t="n"/>
      <c r="G54" s="6" t="n"/>
      <c r="H54" s="6" t="n"/>
      <c r="I54" s="6" t="n"/>
      <c r="J54" s="8">
        <f>IF(A54="","",IF(I54&lt;&gt;"","結果受領済み",IF(H54&lt;&gt;"","受診済み",IF(E54="","未案内","未受診"))))</f>
        <v/>
      </c>
      <c r="K54" s="8">
        <f>IF(OR(E54="",H54&lt;&gt;""),"",TODAY()-E54)</f>
        <v/>
      </c>
      <c r="L54" s="5" t="n"/>
    </row>
    <row r="55">
      <c r="A55" s="5" t="n"/>
      <c r="B55" s="5" t="n"/>
      <c r="C55" s="5" t="n"/>
      <c r="D55" s="5" t="n"/>
      <c r="E55" s="6" t="n"/>
      <c r="F55" s="6" t="n"/>
      <c r="G55" s="6" t="n"/>
      <c r="H55" s="6" t="n"/>
      <c r="I55" s="6" t="n"/>
      <c r="J55" s="8">
        <f>IF(A55="","",IF(I55&lt;&gt;"","結果受領済み",IF(H55&lt;&gt;"","受診済み",IF(E55="","未案内","未受診"))))</f>
        <v/>
      </c>
      <c r="K55" s="8">
        <f>IF(OR(E55="",H55&lt;&gt;""),"",TODAY()-E55)</f>
        <v/>
      </c>
      <c r="L55" s="5" t="n"/>
    </row>
    <row r="56">
      <c r="A56" s="5" t="n"/>
      <c r="B56" s="5" t="n"/>
      <c r="C56" s="5" t="n"/>
      <c r="D56" s="5" t="n"/>
      <c r="E56" s="6" t="n"/>
      <c r="F56" s="6" t="n"/>
      <c r="G56" s="6" t="n"/>
      <c r="H56" s="6" t="n"/>
      <c r="I56" s="6" t="n"/>
      <c r="J56" s="8">
        <f>IF(A56="","",IF(I56&lt;&gt;"","結果受領済み",IF(H56&lt;&gt;"","受診済み",IF(E56="","未案内","未受診"))))</f>
        <v/>
      </c>
      <c r="K56" s="8">
        <f>IF(OR(E56="",H56&lt;&gt;""),"",TODAY()-E56)</f>
        <v/>
      </c>
      <c r="L56" s="5" t="n"/>
    </row>
    <row r="57">
      <c r="A57" s="5" t="n"/>
      <c r="B57" s="5" t="n"/>
      <c r="C57" s="5" t="n"/>
      <c r="D57" s="5" t="n"/>
      <c r="E57" s="6" t="n"/>
      <c r="F57" s="6" t="n"/>
      <c r="G57" s="6" t="n"/>
      <c r="H57" s="6" t="n"/>
      <c r="I57" s="6" t="n"/>
      <c r="J57" s="8">
        <f>IF(A57="","",IF(I57&lt;&gt;"","結果受領済み",IF(H57&lt;&gt;"","受診済み",IF(E57="","未案内","未受診"))))</f>
        <v/>
      </c>
      <c r="K57" s="8">
        <f>IF(OR(E57="",H57&lt;&gt;""),"",TODAY()-E57)</f>
        <v/>
      </c>
      <c r="L57" s="5" t="n"/>
    </row>
    <row r="58">
      <c r="A58" s="5" t="n"/>
      <c r="B58" s="5" t="n"/>
      <c r="C58" s="5" t="n"/>
      <c r="D58" s="5" t="n"/>
      <c r="E58" s="6" t="n"/>
      <c r="F58" s="6" t="n"/>
      <c r="G58" s="6" t="n"/>
      <c r="H58" s="6" t="n"/>
      <c r="I58" s="6" t="n"/>
      <c r="J58" s="8">
        <f>IF(A58="","",IF(I58&lt;&gt;"","結果受領済み",IF(H58&lt;&gt;"","受診済み",IF(E58="","未案内","未受診"))))</f>
        <v/>
      </c>
      <c r="K58" s="8">
        <f>IF(OR(E58="",H58&lt;&gt;""),"",TODAY()-E58)</f>
        <v/>
      </c>
      <c r="L58" s="5" t="n"/>
    </row>
    <row r="59">
      <c r="A59" s="5" t="n"/>
      <c r="B59" s="5" t="n"/>
      <c r="C59" s="5" t="n"/>
      <c r="D59" s="5" t="n"/>
      <c r="E59" s="6" t="n"/>
      <c r="F59" s="6" t="n"/>
      <c r="G59" s="6" t="n"/>
      <c r="H59" s="6" t="n"/>
      <c r="I59" s="6" t="n"/>
      <c r="J59" s="8">
        <f>IF(A59="","",IF(I59&lt;&gt;"","結果受領済み",IF(H59&lt;&gt;"","受診済み",IF(E59="","未案内","未受診"))))</f>
        <v/>
      </c>
      <c r="K59" s="8">
        <f>IF(OR(E59="",H59&lt;&gt;""),"",TODAY()-E59)</f>
        <v/>
      </c>
      <c r="L59" s="5" t="n"/>
    </row>
    <row r="60">
      <c r="A60" s="5" t="n"/>
      <c r="B60" s="5" t="n"/>
      <c r="C60" s="5" t="n"/>
      <c r="D60" s="5" t="n"/>
      <c r="E60" s="6" t="n"/>
      <c r="F60" s="6" t="n"/>
      <c r="G60" s="6" t="n"/>
      <c r="H60" s="6" t="n"/>
      <c r="I60" s="6" t="n"/>
      <c r="J60" s="8">
        <f>IF(A60="","",IF(I60&lt;&gt;"","結果受領済み",IF(H60&lt;&gt;"","受診済み",IF(E60="","未案内","未受診"))))</f>
        <v/>
      </c>
      <c r="K60" s="8">
        <f>IF(OR(E60="",H60&lt;&gt;""),"",TODAY()-E60)</f>
        <v/>
      </c>
      <c r="L60" s="5" t="n"/>
    </row>
    <row r="61">
      <c r="A61" s="5" t="n"/>
      <c r="B61" s="5" t="n"/>
      <c r="C61" s="5" t="n"/>
      <c r="D61" s="5" t="n"/>
      <c r="E61" s="6" t="n"/>
      <c r="F61" s="6" t="n"/>
      <c r="G61" s="6" t="n"/>
      <c r="H61" s="6" t="n"/>
      <c r="I61" s="6" t="n"/>
      <c r="J61" s="8">
        <f>IF(A61="","",IF(I61&lt;&gt;"","結果受領済み",IF(H61&lt;&gt;"","受診済み",IF(E61="","未案内","未受診"))))</f>
        <v/>
      </c>
      <c r="K61" s="8">
        <f>IF(OR(E61="",H61&lt;&gt;""),"",TODAY()-E61)</f>
        <v/>
      </c>
      <c r="L61" s="5" t="n"/>
    </row>
    <row r="62">
      <c r="A62" s="5" t="n"/>
      <c r="B62" s="5" t="n"/>
      <c r="C62" s="5" t="n"/>
      <c r="D62" s="5" t="n"/>
      <c r="E62" s="6" t="n"/>
      <c r="F62" s="6" t="n"/>
      <c r="G62" s="6" t="n"/>
      <c r="H62" s="6" t="n"/>
      <c r="I62" s="6" t="n"/>
      <c r="J62" s="8">
        <f>IF(A62="","",IF(I62&lt;&gt;"","結果受領済み",IF(H62&lt;&gt;"","受診済み",IF(E62="","未案内","未受診"))))</f>
        <v/>
      </c>
      <c r="K62" s="8">
        <f>IF(OR(E62="",H62&lt;&gt;""),"",TODAY()-E62)</f>
        <v/>
      </c>
      <c r="L62" s="5" t="n"/>
    </row>
    <row r="63">
      <c r="A63" s="5" t="n"/>
      <c r="B63" s="5" t="n"/>
      <c r="C63" s="5" t="n"/>
      <c r="D63" s="5" t="n"/>
      <c r="E63" s="6" t="n"/>
      <c r="F63" s="6" t="n"/>
      <c r="G63" s="6" t="n"/>
      <c r="H63" s="6" t="n"/>
      <c r="I63" s="6" t="n"/>
      <c r="J63" s="8">
        <f>IF(A63="","",IF(I63&lt;&gt;"","結果受領済み",IF(H63&lt;&gt;"","受診済み",IF(E63="","未案内","未受診"))))</f>
        <v/>
      </c>
      <c r="K63" s="8">
        <f>IF(OR(E63="",H63&lt;&gt;""),"",TODAY()-E63)</f>
        <v/>
      </c>
      <c r="L63" s="5" t="n"/>
    </row>
    <row r="64">
      <c r="A64" s="5" t="n"/>
      <c r="B64" s="5" t="n"/>
      <c r="C64" s="5" t="n"/>
      <c r="D64" s="5" t="n"/>
      <c r="E64" s="6" t="n"/>
      <c r="F64" s="6" t="n"/>
      <c r="G64" s="6" t="n"/>
      <c r="H64" s="6" t="n"/>
      <c r="I64" s="6" t="n"/>
      <c r="J64" s="8">
        <f>IF(A64="","",IF(I64&lt;&gt;"","結果受領済み",IF(H64&lt;&gt;"","受診済み",IF(E64="","未案内","未受診"))))</f>
        <v/>
      </c>
      <c r="K64" s="8">
        <f>IF(OR(E64="",H64&lt;&gt;""),"",TODAY()-E64)</f>
        <v/>
      </c>
      <c r="L64" s="5" t="n"/>
    </row>
    <row r="65">
      <c r="A65" s="5" t="n"/>
      <c r="B65" s="5" t="n"/>
      <c r="C65" s="5" t="n"/>
      <c r="D65" s="5" t="n"/>
      <c r="E65" s="6" t="n"/>
      <c r="F65" s="6" t="n"/>
      <c r="G65" s="6" t="n"/>
      <c r="H65" s="6" t="n"/>
      <c r="I65" s="6" t="n"/>
      <c r="J65" s="8">
        <f>IF(A65="","",IF(I65&lt;&gt;"","結果受領済み",IF(H65&lt;&gt;"","受診済み",IF(E65="","未案内","未受診"))))</f>
        <v/>
      </c>
      <c r="K65" s="8">
        <f>IF(OR(E65="",H65&lt;&gt;""),"",TODAY()-E65)</f>
        <v/>
      </c>
      <c r="L65" s="5" t="n"/>
    </row>
    <row r="66">
      <c r="A66" s="5" t="n"/>
      <c r="B66" s="5" t="n"/>
      <c r="C66" s="5" t="n"/>
      <c r="D66" s="5" t="n"/>
      <c r="E66" s="6" t="n"/>
      <c r="F66" s="6" t="n"/>
      <c r="G66" s="6" t="n"/>
      <c r="H66" s="6" t="n"/>
      <c r="I66" s="6" t="n"/>
      <c r="J66" s="8">
        <f>IF(A66="","",IF(I66&lt;&gt;"","結果受領済み",IF(H66&lt;&gt;"","受診済み",IF(E66="","未案内","未受診"))))</f>
        <v/>
      </c>
      <c r="K66" s="8">
        <f>IF(OR(E66="",H66&lt;&gt;""),"",TODAY()-E66)</f>
        <v/>
      </c>
      <c r="L66" s="5" t="n"/>
    </row>
    <row r="67">
      <c r="A67" s="5" t="n"/>
      <c r="B67" s="5" t="n"/>
      <c r="C67" s="5" t="n"/>
      <c r="D67" s="5" t="n"/>
      <c r="E67" s="6" t="n"/>
      <c r="F67" s="6" t="n"/>
      <c r="G67" s="6" t="n"/>
      <c r="H67" s="6" t="n"/>
      <c r="I67" s="6" t="n"/>
      <c r="J67" s="8">
        <f>IF(A67="","",IF(I67&lt;&gt;"","結果受領済み",IF(H67&lt;&gt;"","受診済み",IF(E67="","未案内","未受診"))))</f>
        <v/>
      </c>
      <c r="K67" s="8">
        <f>IF(OR(E67="",H67&lt;&gt;""),"",TODAY()-E67)</f>
        <v/>
      </c>
      <c r="L67" s="5" t="n"/>
    </row>
    <row r="68">
      <c r="A68" s="5" t="n"/>
      <c r="B68" s="5" t="n"/>
      <c r="C68" s="5" t="n"/>
      <c r="D68" s="5" t="n"/>
      <c r="E68" s="6" t="n"/>
      <c r="F68" s="6" t="n"/>
      <c r="G68" s="6" t="n"/>
      <c r="H68" s="6" t="n"/>
      <c r="I68" s="6" t="n"/>
      <c r="J68" s="8">
        <f>IF(A68="","",IF(I68&lt;&gt;"","結果受領済み",IF(H68&lt;&gt;"","受診済み",IF(E68="","未案内","未受診"))))</f>
        <v/>
      </c>
      <c r="K68" s="8">
        <f>IF(OR(E68="",H68&lt;&gt;""),"",TODAY()-E68)</f>
        <v/>
      </c>
      <c r="L68" s="5" t="n"/>
    </row>
    <row r="69">
      <c r="A69" s="5" t="n"/>
      <c r="B69" s="5" t="n"/>
      <c r="C69" s="5" t="n"/>
      <c r="D69" s="5" t="n"/>
      <c r="E69" s="6" t="n"/>
      <c r="F69" s="6" t="n"/>
      <c r="G69" s="6" t="n"/>
      <c r="H69" s="6" t="n"/>
      <c r="I69" s="6" t="n"/>
      <c r="J69" s="8">
        <f>IF(A69="","",IF(I69&lt;&gt;"","結果受領済み",IF(H69&lt;&gt;"","受診済み",IF(E69="","未案内","未受診"))))</f>
        <v/>
      </c>
      <c r="K69" s="8">
        <f>IF(OR(E69="",H69&lt;&gt;""),"",TODAY()-E69)</f>
        <v/>
      </c>
      <c r="L69" s="5" t="n"/>
    </row>
    <row r="70">
      <c r="A70" s="5" t="n"/>
      <c r="B70" s="5" t="n"/>
      <c r="C70" s="5" t="n"/>
      <c r="D70" s="5" t="n"/>
      <c r="E70" s="6" t="n"/>
      <c r="F70" s="6" t="n"/>
      <c r="G70" s="6" t="n"/>
      <c r="H70" s="6" t="n"/>
      <c r="I70" s="6" t="n"/>
      <c r="J70" s="8">
        <f>IF(A70="","",IF(I70&lt;&gt;"","結果受領済み",IF(H70&lt;&gt;"","受診済み",IF(E70="","未案内","未受診"))))</f>
        <v/>
      </c>
      <c r="K70" s="8">
        <f>IF(OR(E70="",H70&lt;&gt;""),"",TODAY()-E70)</f>
        <v/>
      </c>
      <c r="L70" s="5" t="n"/>
    </row>
    <row r="71">
      <c r="A71" s="5" t="n"/>
      <c r="B71" s="5" t="n"/>
      <c r="C71" s="5" t="n"/>
      <c r="D71" s="5" t="n"/>
      <c r="E71" s="6" t="n"/>
      <c r="F71" s="6" t="n"/>
      <c r="G71" s="6" t="n"/>
      <c r="H71" s="6" t="n"/>
      <c r="I71" s="6" t="n"/>
      <c r="J71" s="8">
        <f>IF(A71="","",IF(I71&lt;&gt;"","結果受領済み",IF(H71&lt;&gt;"","受診済み",IF(E71="","未案内","未受診"))))</f>
        <v/>
      </c>
      <c r="K71" s="8">
        <f>IF(OR(E71="",H71&lt;&gt;""),"",TODAY()-E71)</f>
        <v/>
      </c>
      <c r="L71" s="5" t="n"/>
    </row>
    <row r="72">
      <c r="A72" s="5" t="n"/>
      <c r="B72" s="5" t="n"/>
      <c r="C72" s="5" t="n"/>
      <c r="D72" s="5" t="n"/>
      <c r="E72" s="6" t="n"/>
      <c r="F72" s="6" t="n"/>
      <c r="G72" s="6" t="n"/>
      <c r="H72" s="6" t="n"/>
      <c r="I72" s="6" t="n"/>
      <c r="J72" s="8">
        <f>IF(A72="","",IF(I72&lt;&gt;"","結果受領済み",IF(H72&lt;&gt;"","受診済み",IF(E72="","未案内","未受診"))))</f>
        <v/>
      </c>
      <c r="K72" s="8">
        <f>IF(OR(E72="",H72&lt;&gt;""),"",TODAY()-E72)</f>
        <v/>
      </c>
      <c r="L72" s="5" t="n"/>
    </row>
    <row r="73">
      <c r="A73" s="5" t="n"/>
      <c r="B73" s="5" t="n"/>
      <c r="C73" s="5" t="n"/>
      <c r="D73" s="5" t="n"/>
      <c r="E73" s="6" t="n"/>
      <c r="F73" s="6" t="n"/>
      <c r="G73" s="6" t="n"/>
      <c r="H73" s="6" t="n"/>
      <c r="I73" s="6" t="n"/>
      <c r="J73" s="8">
        <f>IF(A73="","",IF(I73&lt;&gt;"","結果受領済み",IF(H73&lt;&gt;"","受診済み",IF(E73="","未案内","未受診"))))</f>
        <v/>
      </c>
      <c r="K73" s="8">
        <f>IF(OR(E73="",H73&lt;&gt;""),"",TODAY()-E73)</f>
        <v/>
      </c>
      <c r="L73" s="5" t="n"/>
    </row>
    <row r="74">
      <c r="A74" s="5" t="n"/>
      <c r="B74" s="5" t="n"/>
      <c r="C74" s="5" t="n"/>
      <c r="D74" s="5" t="n"/>
      <c r="E74" s="6" t="n"/>
      <c r="F74" s="6" t="n"/>
      <c r="G74" s="6" t="n"/>
      <c r="H74" s="6" t="n"/>
      <c r="I74" s="6" t="n"/>
      <c r="J74" s="8">
        <f>IF(A74="","",IF(I74&lt;&gt;"","結果受領済み",IF(H74&lt;&gt;"","受診済み",IF(E74="","未案内","未受診"))))</f>
        <v/>
      </c>
      <c r="K74" s="8">
        <f>IF(OR(E74="",H74&lt;&gt;""),"",TODAY()-E74)</f>
        <v/>
      </c>
      <c r="L74" s="5" t="n"/>
    </row>
    <row r="75">
      <c r="A75" s="5" t="n"/>
      <c r="B75" s="5" t="n"/>
      <c r="C75" s="5" t="n"/>
      <c r="D75" s="5" t="n"/>
      <c r="E75" s="6" t="n"/>
      <c r="F75" s="6" t="n"/>
      <c r="G75" s="6" t="n"/>
      <c r="H75" s="6" t="n"/>
      <c r="I75" s="6" t="n"/>
      <c r="J75" s="8">
        <f>IF(A75="","",IF(I75&lt;&gt;"","結果受領済み",IF(H75&lt;&gt;"","受診済み",IF(E75="","未案内","未受診"))))</f>
        <v/>
      </c>
      <c r="K75" s="8">
        <f>IF(OR(E75="",H75&lt;&gt;""),"",TODAY()-E75)</f>
        <v/>
      </c>
      <c r="L75" s="5" t="n"/>
    </row>
    <row r="76">
      <c r="A76" s="5" t="n"/>
      <c r="B76" s="5" t="n"/>
      <c r="C76" s="5" t="n"/>
      <c r="D76" s="5" t="n"/>
      <c r="E76" s="6" t="n"/>
      <c r="F76" s="6" t="n"/>
      <c r="G76" s="6" t="n"/>
      <c r="H76" s="6" t="n"/>
      <c r="I76" s="6" t="n"/>
      <c r="J76" s="8">
        <f>IF(A76="","",IF(I76&lt;&gt;"","結果受領済み",IF(H76&lt;&gt;"","受診済み",IF(E76="","未案内","未受診"))))</f>
        <v/>
      </c>
      <c r="K76" s="8">
        <f>IF(OR(E76="",H76&lt;&gt;""),"",TODAY()-E76)</f>
        <v/>
      </c>
      <c r="L76" s="5" t="n"/>
    </row>
    <row r="77">
      <c r="A77" s="5" t="n"/>
      <c r="B77" s="5" t="n"/>
      <c r="C77" s="5" t="n"/>
      <c r="D77" s="5" t="n"/>
      <c r="E77" s="6" t="n"/>
      <c r="F77" s="6" t="n"/>
      <c r="G77" s="6" t="n"/>
      <c r="H77" s="6" t="n"/>
      <c r="I77" s="6" t="n"/>
      <c r="J77" s="8">
        <f>IF(A77="","",IF(I77&lt;&gt;"","結果受領済み",IF(H77&lt;&gt;"","受診済み",IF(E77="","未案内","未受診"))))</f>
        <v/>
      </c>
      <c r="K77" s="8">
        <f>IF(OR(E77="",H77&lt;&gt;""),"",TODAY()-E77)</f>
        <v/>
      </c>
      <c r="L77" s="5" t="n"/>
    </row>
    <row r="78">
      <c r="A78" s="5" t="n"/>
      <c r="B78" s="5" t="n"/>
      <c r="C78" s="5" t="n"/>
      <c r="D78" s="5" t="n"/>
      <c r="E78" s="6" t="n"/>
      <c r="F78" s="6" t="n"/>
      <c r="G78" s="6" t="n"/>
      <c r="H78" s="6" t="n"/>
      <c r="I78" s="6" t="n"/>
      <c r="J78" s="8">
        <f>IF(A78="","",IF(I78&lt;&gt;"","結果受領済み",IF(H78&lt;&gt;"","受診済み",IF(E78="","未案内","未受診"))))</f>
        <v/>
      </c>
      <c r="K78" s="8">
        <f>IF(OR(E78="",H78&lt;&gt;""),"",TODAY()-E78)</f>
        <v/>
      </c>
      <c r="L78" s="5" t="n"/>
    </row>
    <row r="79">
      <c r="A79" s="5" t="n"/>
      <c r="B79" s="5" t="n"/>
      <c r="C79" s="5" t="n"/>
      <c r="D79" s="5" t="n"/>
      <c r="E79" s="6" t="n"/>
      <c r="F79" s="6" t="n"/>
      <c r="G79" s="6" t="n"/>
      <c r="H79" s="6" t="n"/>
      <c r="I79" s="6" t="n"/>
      <c r="J79" s="8">
        <f>IF(A79="","",IF(I79&lt;&gt;"","結果受領済み",IF(H79&lt;&gt;"","受診済み",IF(E79="","未案内","未受診"))))</f>
        <v/>
      </c>
      <c r="K79" s="8">
        <f>IF(OR(E79="",H79&lt;&gt;""),"",TODAY()-E79)</f>
        <v/>
      </c>
      <c r="L79" s="5" t="n"/>
    </row>
    <row r="80">
      <c r="A80" s="5" t="n"/>
      <c r="B80" s="5" t="n"/>
      <c r="C80" s="5" t="n"/>
      <c r="D80" s="5" t="n"/>
      <c r="E80" s="6" t="n"/>
      <c r="F80" s="6" t="n"/>
      <c r="G80" s="6" t="n"/>
      <c r="H80" s="6" t="n"/>
      <c r="I80" s="6" t="n"/>
      <c r="J80" s="8">
        <f>IF(A80="","",IF(I80&lt;&gt;"","結果受領済み",IF(H80&lt;&gt;"","受診済み",IF(E80="","未案内","未受診"))))</f>
        <v/>
      </c>
      <c r="K80" s="8">
        <f>IF(OR(E80="",H80&lt;&gt;""),"",TODAY()-E80)</f>
        <v/>
      </c>
      <c r="L80" s="5" t="n"/>
    </row>
    <row r="81">
      <c r="A81" s="5" t="n"/>
      <c r="B81" s="5" t="n"/>
      <c r="C81" s="5" t="n"/>
      <c r="D81" s="5" t="n"/>
      <c r="E81" s="6" t="n"/>
      <c r="F81" s="6" t="n"/>
      <c r="G81" s="6" t="n"/>
      <c r="H81" s="6" t="n"/>
      <c r="I81" s="6" t="n"/>
      <c r="J81" s="8">
        <f>IF(A81="","",IF(I81&lt;&gt;"","結果受領済み",IF(H81&lt;&gt;"","受診済み",IF(E81="","未案内","未受診"))))</f>
        <v/>
      </c>
      <c r="K81" s="8">
        <f>IF(OR(E81="",H81&lt;&gt;""),"",TODAY()-E81)</f>
        <v/>
      </c>
      <c r="L81" s="5" t="n"/>
    </row>
    <row r="82">
      <c r="A82" s="5" t="n"/>
      <c r="B82" s="5" t="n"/>
      <c r="C82" s="5" t="n"/>
      <c r="D82" s="5" t="n"/>
      <c r="E82" s="6" t="n"/>
      <c r="F82" s="6" t="n"/>
      <c r="G82" s="6" t="n"/>
      <c r="H82" s="6" t="n"/>
      <c r="I82" s="6" t="n"/>
      <c r="J82" s="8">
        <f>IF(A82="","",IF(I82&lt;&gt;"","結果受領済み",IF(H82&lt;&gt;"","受診済み",IF(E82="","未案内","未受診"))))</f>
        <v/>
      </c>
      <c r="K82" s="8">
        <f>IF(OR(E82="",H82&lt;&gt;""),"",TODAY()-E82)</f>
        <v/>
      </c>
      <c r="L82" s="5" t="n"/>
    </row>
    <row r="83">
      <c r="A83" s="5" t="n"/>
      <c r="B83" s="5" t="n"/>
      <c r="C83" s="5" t="n"/>
      <c r="D83" s="5" t="n"/>
      <c r="E83" s="6" t="n"/>
      <c r="F83" s="6" t="n"/>
      <c r="G83" s="6" t="n"/>
      <c r="H83" s="6" t="n"/>
      <c r="I83" s="6" t="n"/>
      <c r="J83" s="8">
        <f>IF(A83="","",IF(I83&lt;&gt;"","結果受領済み",IF(H83&lt;&gt;"","受診済み",IF(E83="","未案内","未受診"))))</f>
        <v/>
      </c>
      <c r="K83" s="8">
        <f>IF(OR(E83="",H83&lt;&gt;""),"",TODAY()-E83)</f>
        <v/>
      </c>
      <c r="L83" s="5" t="n"/>
    </row>
    <row r="84">
      <c r="A84" s="5" t="n"/>
      <c r="B84" s="5" t="n"/>
      <c r="C84" s="5" t="n"/>
      <c r="D84" s="5" t="n"/>
      <c r="E84" s="6" t="n"/>
      <c r="F84" s="6" t="n"/>
      <c r="G84" s="6" t="n"/>
      <c r="H84" s="6" t="n"/>
      <c r="I84" s="6" t="n"/>
      <c r="J84" s="8">
        <f>IF(A84="","",IF(I84&lt;&gt;"","結果受領済み",IF(H84&lt;&gt;"","受診済み",IF(E84="","未案内","未受診"))))</f>
        <v/>
      </c>
      <c r="K84" s="8">
        <f>IF(OR(E84="",H84&lt;&gt;""),"",TODAY()-E84)</f>
        <v/>
      </c>
      <c r="L84" s="5" t="n"/>
    </row>
    <row r="85">
      <c r="A85" s="5" t="n"/>
      <c r="B85" s="5" t="n"/>
      <c r="C85" s="5" t="n"/>
      <c r="D85" s="5" t="n"/>
      <c r="E85" s="6" t="n"/>
      <c r="F85" s="6" t="n"/>
      <c r="G85" s="6" t="n"/>
      <c r="H85" s="6" t="n"/>
      <c r="I85" s="6" t="n"/>
      <c r="J85" s="8">
        <f>IF(A85="","",IF(I85&lt;&gt;"","結果受領済み",IF(H85&lt;&gt;"","受診済み",IF(E85="","未案内","未受診"))))</f>
        <v/>
      </c>
      <c r="K85" s="8">
        <f>IF(OR(E85="",H85&lt;&gt;""),"",TODAY()-E85)</f>
        <v/>
      </c>
      <c r="L85" s="5" t="n"/>
    </row>
    <row r="86">
      <c r="A86" s="5" t="n"/>
      <c r="B86" s="5" t="n"/>
      <c r="C86" s="5" t="n"/>
      <c r="D86" s="5" t="n"/>
      <c r="E86" s="6" t="n"/>
      <c r="F86" s="6" t="n"/>
      <c r="G86" s="6" t="n"/>
      <c r="H86" s="6" t="n"/>
      <c r="I86" s="6" t="n"/>
      <c r="J86" s="8">
        <f>IF(A86="","",IF(I86&lt;&gt;"","結果受領済み",IF(H86&lt;&gt;"","受診済み",IF(E86="","未案内","未受診"))))</f>
        <v/>
      </c>
      <c r="K86" s="8">
        <f>IF(OR(E86="",H86&lt;&gt;""),"",TODAY()-E86)</f>
        <v/>
      </c>
      <c r="L86" s="5" t="n"/>
    </row>
    <row r="87">
      <c r="A87" s="5" t="n"/>
      <c r="B87" s="5" t="n"/>
      <c r="C87" s="5" t="n"/>
      <c r="D87" s="5" t="n"/>
      <c r="E87" s="6" t="n"/>
      <c r="F87" s="6" t="n"/>
      <c r="G87" s="6" t="n"/>
      <c r="H87" s="6" t="n"/>
      <c r="I87" s="6" t="n"/>
      <c r="J87" s="8">
        <f>IF(A87="","",IF(I87&lt;&gt;"","結果受領済み",IF(H87&lt;&gt;"","受診済み",IF(E87="","未案内","未受診"))))</f>
        <v/>
      </c>
      <c r="K87" s="8">
        <f>IF(OR(E87="",H87&lt;&gt;""),"",TODAY()-E87)</f>
        <v/>
      </c>
      <c r="L87" s="5" t="n"/>
    </row>
    <row r="88">
      <c r="A88" s="5" t="n"/>
      <c r="B88" s="5" t="n"/>
      <c r="C88" s="5" t="n"/>
      <c r="D88" s="5" t="n"/>
      <c r="E88" s="6" t="n"/>
      <c r="F88" s="6" t="n"/>
      <c r="G88" s="6" t="n"/>
      <c r="H88" s="6" t="n"/>
      <c r="I88" s="6" t="n"/>
      <c r="J88" s="8">
        <f>IF(A88="","",IF(I88&lt;&gt;"","結果受領済み",IF(H88&lt;&gt;"","受診済み",IF(E88="","未案内","未受診"))))</f>
        <v/>
      </c>
      <c r="K88" s="8">
        <f>IF(OR(E88="",H88&lt;&gt;""),"",TODAY()-E88)</f>
        <v/>
      </c>
      <c r="L88" s="5" t="n"/>
    </row>
    <row r="89">
      <c r="A89" s="5" t="n"/>
      <c r="B89" s="5" t="n"/>
      <c r="C89" s="5" t="n"/>
      <c r="D89" s="5" t="n"/>
      <c r="E89" s="6" t="n"/>
      <c r="F89" s="6" t="n"/>
      <c r="G89" s="6" t="n"/>
      <c r="H89" s="6" t="n"/>
      <c r="I89" s="6" t="n"/>
      <c r="J89" s="8">
        <f>IF(A89="","",IF(I89&lt;&gt;"","結果受領済み",IF(H89&lt;&gt;"","受診済み",IF(E89="","未案内","未受診"))))</f>
        <v/>
      </c>
      <c r="K89" s="8">
        <f>IF(OR(E89="",H89&lt;&gt;""),"",TODAY()-E89)</f>
        <v/>
      </c>
      <c r="L89" s="5" t="n"/>
    </row>
    <row r="90">
      <c r="A90" s="5" t="n"/>
      <c r="B90" s="5" t="n"/>
      <c r="C90" s="5" t="n"/>
      <c r="D90" s="5" t="n"/>
      <c r="E90" s="6" t="n"/>
      <c r="F90" s="6" t="n"/>
      <c r="G90" s="6" t="n"/>
      <c r="H90" s="6" t="n"/>
      <c r="I90" s="6" t="n"/>
      <c r="J90" s="8">
        <f>IF(A90="","",IF(I90&lt;&gt;"","結果受領済み",IF(H90&lt;&gt;"","受診済み",IF(E90="","未案内","未受診"))))</f>
        <v/>
      </c>
      <c r="K90" s="8">
        <f>IF(OR(E90="",H90&lt;&gt;""),"",TODAY()-E90)</f>
        <v/>
      </c>
      <c r="L90" s="5" t="n"/>
    </row>
    <row r="91">
      <c r="A91" s="5" t="n"/>
      <c r="B91" s="5" t="n"/>
      <c r="C91" s="5" t="n"/>
      <c r="D91" s="5" t="n"/>
      <c r="E91" s="6" t="n"/>
      <c r="F91" s="6" t="n"/>
      <c r="G91" s="6" t="n"/>
      <c r="H91" s="6" t="n"/>
      <c r="I91" s="6" t="n"/>
      <c r="J91" s="8">
        <f>IF(A91="","",IF(I91&lt;&gt;"","結果受領済み",IF(H91&lt;&gt;"","受診済み",IF(E91="","未案内","未受診"))))</f>
        <v/>
      </c>
      <c r="K91" s="8">
        <f>IF(OR(E91="",H91&lt;&gt;""),"",TODAY()-E91)</f>
        <v/>
      </c>
      <c r="L91" s="5" t="n"/>
    </row>
    <row r="92">
      <c r="A92" s="5" t="n"/>
      <c r="B92" s="5" t="n"/>
      <c r="C92" s="5" t="n"/>
      <c r="D92" s="5" t="n"/>
      <c r="E92" s="6" t="n"/>
      <c r="F92" s="6" t="n"/>
      <c r="G92" s="6" t="n"/>
      <c r="H92" s="6" t="n"/>
      <c r="I92" s="6" t="n"/>
      <c r="J92" s="8">
        <f>IF(A92="","",IF(I92&lt;&gt;"","結果受領済み",IF(H92&lt;&gt;"","受診済み",IF(E92="","未案内","未受診"))))</f>
        <v/>
      </c>
      <c r="K92" s="8">
        <f>IF(OR(E92="",H92&lt;&gt;""),"",TODAY()-E92)</f>
        <v/>
      </c>
      <c r="L92" s="5" t="n"/>
    </row>
    <row r="93">
      <c r="A93" s="5" t="n"/>
      <c r="B93" s="5" t="n"/>
      <c r="C93" s="5" t="n"/>
      <c r="D93" s="5" t="n"/>
      <c r="E93" s="6" t="n"/>
      <c r="F93" s="6" t="n"/>
      <c r="G93" s="6" t="n"/>
      <c r="H93" s="6" t="n"/>
      <c r="I93" s="6" t="n"/>
      <c r="J93" s="8">
        <f>IF(A93="","",IF(I93&lt;&gt;"","結果受領済み",IF(H93&lt;&gt;"","受診済み",IF(E93="","未案内","未受診"))))</f>
        <v/>
      </c>
      <c r="K93" s="8">
        <f>IF(OR(E93="",H93&lt;&gt;""),"",TODAY()-E93)</f>
        <v/>
      </c>
      <c r="L93" s="5" t="n"/>
    </row>
    <row r="94">
      <c r="A94" s="5" t="n"/>
      <c r="B94" s="5" t="n"/>
      <c r="C94" s="5" t="n"/>
      <c r="D94" s="5" t="n"/>
      <c r="E94" s="6" t="n"/>
      <c r="F94" s="6" t="n"/>
      <c r="G94" s="6" t="n"/>
      <c r="H94" s="6" t="n"/>
      <c r="I94" s="6" t="n"/>
      <c r="J94" s="8">
        <f>IF(A94="","",IF(I94&lt;&gt;"","結果受領済み",IF(H94&lt;&gt;"","受診済み",IF(E94="","未案内","未受診"))))</f>
        <v/>
      </c>
      <c r="K94" s="8">
        <f>IF(OR(E94="",H94&lt;&gt;""),"",TODAY()-E94)</f>
        <v/>
      </c>
      <c r="L94" s="5" t="n"/>
    </row>
    <row r="95">
      <c r="A95" s="5" t="n"/>
      <c r="B95" s="5" t="n"/>
      <c r="C95" s="5" t="n"/>
      <c r="D95" s="5" t="n"/>
      <c r="E95" s="6" t="n"/>
      <c r="F95" s="6" t="n"/>
      <c r="G95" s="6" t="n"/>
      <c r="H95" s="6" t="n"/>
      <c r="I95" s="6" t="n"/>
      <c r="J95" s="8">
        <f>IF(A95="","",IF(I95&lt;&gt;"","結果受領済み",IF(H95&lt;&gt;"","受診済み",IF(E95="","未案内","未受診"))))</f>
        <v/>
      </c>
      <c r="K95" s="8">
        <f>IF(OR(E95="",H95&lt;&gt;""),"",TODAY()-E95)</f>
        <v/>
      </c>
      <c r="L95" s="5" t="n"/>
    </row>
    <row r="96">
      <c r="A96" s="5" t="n"/>
      <c r="B96" s="5" t="n"/>
      <c r="C96" s="5" t="n"/>
      <c r="D96" s="5" t="n"/>
      <c r="E96" s="6" t="n"/>
      <c r="F96" s="6" t="n"/>
      <c r="G96" s="6" t="n"/>
      <c r="H96" s="6" t="n"/>
      <c r="I96" s="6" t="n"/>
      <c r="J96" s="8">
        <f>IF(A96="","",IF(I96&lt;&gt;"","結果受領済み",IF(H96&lt;&gt;"","受診済み",IF(E96="","未案内","未受診"))))</f>
        <v/>
      </c>
      <c r="K96" s="8">
        <f>IF(OR(E96="",H96&lt;&gt;""),"",TODAY()-E96)</f>
        <v/>
      </c>
      <c r="L96" s="5" t="n"/>
    </row>
    <row r="97">
      <c r="A97" s="5" t="n"/>
      <c r="B97" s="5" t="n"/>
      <c r="C97" s="5" t="n"/>
      <c r="D97" s="5" t="n"/>
      <c r="E97" s="6" t="n"/>
      <c r="F97" s="6" t="n"/>
      <c r="G97" s="6" t="n"/>
      <c r="H97" s="6" t="n"/>
      <c r="I97" s="6" t="n"/>
      <c r="J97" s="8">
        <f>IF(A97="","",IF(I97&lt;&gt;"","結果受領済み",IF(H97&lt;&gt;"","受診済み",IF(E97="","未案内","未受診"))))</f>
        <v/>
      </c>
      <c r="K97" s="8">
        <f>IF(OR(E97="",H97&lt;&gt;""),"",TODAY()-E97)</f>
        <v/>
      </c>
      <c r="L97" s="5" t="n"/>
    </row>
    <row r="98">
      <c r="A98" s="5" t="n"/>
      <c r="B98" s="5" t="n"/>
      <c r="C98" s="5" t="n"/>
      <c r="D98" s="5" t="n"/>
      <c r="E98" s="6" t="n"/>
      <c r="F98" s="6" t="n"/>
      <c r="G98" s="6" t="n"/>
      <c r="H98" s="6" t="n"/>
      <c r="I98" s="6" t="n"/>
      <c r="J98" s="8">
        <f>IF(A98="","",IF(I98&lt;&gt;"","結果受領済み",IF(H98&lt;&gt;"","受診済み",IF(E98="","未案内","未受診"))))</f>
        <v/>
      </c>
      <c r="K98" s="8">
        <f>IF(OR(E98="",H98&lt;&gt;""),"",TODAY()-E98)</f>
        <v/>
      </c>
      <c r="L98" s="5" t="n"/>
    </row>
    <row r="99">
      <c r="A99" s="5" t="n"/>
      <c r="B99" s="5" t="n"/>
      <c r="C99" s="5" t="n"/>
      <c r="D99" s="5" t="n"/>
      <c r="E99" s="6" t="n"/>
      <c r="F99" s="6" t="n"/>
      <c r="G99" s="6" t="n"/>
      <c r="H99" s="6" t="n"/>
      <c r="I99" s="6" t="n"/>
      <c r="J99" s="8">
        <f>IF(A99="","",IF(I99&lt;&gt;"","結果受領済み",IF(H99&lt;&gt;"","受診済み",IF(E99="","未案内","未受診"))))</f>
        <v/>
      </c>
      <c r="K99" s="8">
        <f>IF(OR(E99="",H99&lt;&gt;""),"",TODAY()-E99)</f>
        <v/>
      </c>
      <c r="L99" s="5" t="n"/>
    </row>
    <row r="100">
      <c r="A100" s="5" t="n"/>
      <c r="B100" s="5" t="n"/>
      <c r="C100" s="5" t="n"/>
      <c r="D100" s="5" t="n"/>
      <c r="E100" s="6" t="n"/>
      <c r="F100" s="6" t="n"/>
      <c r="G100" s="6" t="n"/>
      <c r="H100" s="6" t="n"/>
      <c r="I100" s="6" t="n"/>
      <c r="J100" s="8">
        <f>IF(A100="","",IF(I100&lt;&gt;"","結果受領済み",IF(H100&lt;&gt;"","受診済み",IF(E100="","未案内","未受診"))))</f>
        <v/>
      </c>
      <c r="K100" s="8">
        <f>IF(OR(E100="",H100&lt;&gt;""),"",TODAY()-E100)</f>
        <v/>
      </c>
      <c r="L100" s="5" t="n"/>
    </row>
    <row r="101">
      <c r="A101" s="5" t="n"/>
      <c r="B101" s="5" t="n"/>
      <c r="C101" s="5" t="n"/>
      <c r="D101" s="5" t="n"/>
      <c r="E101" s="6" t="n"/>
      <c r="F101" s="6" t="n"/>
      <c r="G101" s="6" t="n"/>
      <c r="H101" s="6" t="n"/>
      <c r="I101" s="6" t="n"/>
      <c r="J101" s="8">
        <f>IF(A101="","",IF(I101&lt;&gt;"","結果受領済み",IF(H101&lt;&gt;"","受診済み",IF(E101="","未案内","未受診"))))</f>
        <v/>
      </c>
      <c r="K101" s="8">
        <f>IF(OR(E101="",H101&lt;&gt;""),"",TODAY()-E101)</f>
        <v/>
      </c>
      <c r="L101" s="5" t="n"/>
    </row>
    <row r="102">
      <c r="A102" s="5" t="n"/>
      <c r="B102" s="5" t="n"/>
      <c r="C102" s="5" t="n"/>
      <c r="D102" s="5" t="n"/>
      <c r="E102" s="6" t="n"/>
      <c r="F102" s="6" t="n"/>
      <c r="G102" s="6" t="n"/>
      <c r="H102" s="6" t="n"/>
      <c r="I102" s="6" t="n"/>
      <c r="J102" s="8">
        <f>IF(A102="","",IF(I102&lt;&gt;"","結果受領済み",IF(H102&lt;&gt;"","受診済み",IF(E102="","未案内","未受診"))))</f>
        <v/>
      </c>
      <c r="K102" s="8">
        <f>IF(OR(E102="",H102&lt;&gt;""),"",TODAY()-E102)</f>
        <v/>
      </c>
      <c r="L102" s="5" t="n"/>
    </row>
    <row r="103">
      <c r="A103" s="5" t="n"/>
      <c r="B103" s="5" t="n"/>
      <c r="C103" s="5" t="n"/>
      <c r="D103" s="5" t="n"/>
      <c r="E103" s="6" t="n"/>
      <c r="F103" s="6" t="n"/>
      <c r="G103" s="6" t="n"/>
      <c r="H103" s="6" t="n"/>
      <c r="I103" s="6" t="n"/>
      <c r="J103" s="8">
        <f>IF(A103="","",IF(I103&lt;&gt;"","結果受領済み",IF(H103&lt;&gt;"","受診済み",IF(E103="","未案内","未受診"))))</f>
        <v/>
      </c>
      <c r="K103" s="8">
        <f>IF(OR(E103="",H103&lt;&gt;""),"",TODAY()-E103)</f>
        <v/>
      </c>
      <c r="L103" s="5" t="n"/>
    </row>
    <row r="104">
      <c r="A104" s="5" t="n"/>
      <c r="B104" s="5" t="n"/>
      <c r="C104" s="5" t="n"/>
      <c r="D104" s="5" t="n"/>
      <c r="E104" s="6" t="n"/>
      <c r="F104" s="6" t="n"/>
      <c r="G104" s="6" t="n"/>
      <c r="H104" s="6" t="n"/>
      <c r="I104" s="6" t="n"/>
      <c r="J104" s="8">
        <f>IF(A104="","",IF(I104&lt;&gt;"","結果受領済み",IF(H104&lt;&gt;"","受診済み",IF(E104="","未案内","未受診"))))</f>
        <v/>
      </c>
      <c r="K104" s="8">
        <f>IF(OR(E104="",H104&lt;&gt;""),"",TODAY()-E104)</f>
        <v/>
      </c>
      <c r="L104" s="5" t="n"/>
    </row>
    <row r="105">
      <c r="A105" s="5" t="n"/>
      <c r="B105" s="5" t="n"/>
      <c r="C105" s="5" t="n"/>
      <c r="D105" s="5" t="n"/>
      <c r="E105" s="6" t="n"/>
      <c r="F105" s="6" t="n"/>
      <c r="G105" s="6" t="n"/>
      <c r="H105" s="6" t="n"/>
      <c r="I105" s="6" t="n"/>
      <c r="J105" s="8">
        <f>IF(A105="","",IF(I105&lt;&gt;"","結果受領済み",IF(H105&lt;&gt;"","受診済み",IF(E105="","未案内","未受診"))))</f>
        <v/>
      </c>
      <c r="K105" s="8">
        <f>IF(OR(E105="",H105&lt;&gt;""),"",TODAY()-E105)</f>
        <v/>
      </c>
      <c r="L105" s="5" t="n"/>
    </row>
    <row r="106">
      <c r="A106" s="5" t="n"/>
      <c r="B106" s="5" t="n"/>
      <c r="C106" s="5" t="n"/>
      <c r="D106" s="5" t="n"/>
      <c r="E106" s="6" t="n"/>
      <c r="F106" s="6" t="n"/>
      <c r="G106" s="6" t="n"/>
      <c r="H106" s="6" t="n"/>
      <c r="I106" s="6" t="n"/>
      <c r="J106" s="8">
        <f>IF(A106="","",IF(I106&lt;&gt;"","結果受領済み",IF(H106&lt;&gt;"","受診済み",IF(E106="","未案内","未受診"))))</f>
        <v/>
      </c>
      <c r="K106" s="8">
        <f>IF(OR(E106="",H106&lt;&gt;""),"",TODAY()-E106)</f>
        <v/>
      </c>
      <c r="L106" s="5" t="n"/>
    </row>
    <row r="107">
      <c r="A107" s="5" t="n"/>
      <c r="B107" s="5" t="n"/>
      <c r="C107" s="5" t="n"/>
      <c r="D107" s="5" t="n"/>
      <c r="E107" s="6" t="n"/>
      <c r="F107" s="6" t="n"/>
      <c r="G107" s="6" t="n"/>
      <c r="H107" s="6" t="n"/>
      <c r="I107" s="6" t="n"/>
      <c r="J107" s="8">
        <f>IF(A107="","",IF(I107&lt;&gt;"","結果受領済み",IF(H107&lt;&gt;"","受診済み",IF(E107="","未案内","未受診"))))</f>
        <v/>
      </c>
      <c r="K107" s="8">
        <f>IF(OR(E107="",H107&lt;&gt;""),"",TODAY()-E107)</f>
        <v/>
      </c>
      <c r="L107" s="5" t="n"/>
    </row>
    <row r="108">
      <c r="A108" s="5" t="n"/>
      <c r="B108" s="5" t="n"/>
      <c r="C108" s="5" t="n"/>
      <c r="D108" s="5" t="n"/>
      <c r="E108" s="6" t="n"/>
      <c r="F108" s="6" t="n"/>
      <c r="G108" s="6" t="n"/>
      <c r="H108" s="6" t="n"/>
      <c r="I108" s="6" t="n"/>
      <c r="J108" s="8">
        <f>IF(A108="","",IF(I108&lt;&gt;"","結果受領済み",IF(H108&lt;&gt;"","受診済み",IF(E108="","未案内","未受診"))))</f>
        <v/>
      </c>
      <c r="K108" s="8">
        <f>IF(OR(E108="",H108&lt;&gt;""),"",TODAY()-E108)</f>
        <v/>
      </c>
      <c r="L108" s="5" t="n"/>
    </row>
    <row r="109">
      <c r="A109" s="5" t="n"/>
      <c r="B109" s="5" t="n"/>
      <c r="C109" s="5" t="n"/>
      <c r="D109" s="5" t="n"/>
      <c r="E109" s="6" t="n"/>
      <c r="F109" s="6" t="n"/>
      <c r="G109" s="6" t="n"/>
      <c r="H109" s="6" t="n"/>
      <c r="I109" s="6" t="n"/>
      <c r="J109" s="8">
        <f>IF(A109="","",IF(I109&lt;&gt;"","結果受領済み",IF(H109&lt;&gt;"","受診済み",IF(E109="","未案内","未受診"))))</f>
        <v/>
      </c>
      <c r="K109" s="8">
        <f>IF(OR(E109="",H109&lt;&gt;""),"",TODAY()-E109)</f>
        <v/>
      </c>
      <c r="L109" s="5" t="n"/>
    </row>
    <row r="110">
      <c r="A110" s="5" t="n"/>
      <c r="B110" s="5" t="n"/>
      <c r="C110" s="5" t="n"/>
      <c r="D110" s="5" t="n"/>
      <c r="E110" s="6" t="n"/>
      <c r="F110" s="6" t="n"/>
      <c r="G110" s="6" t="n"/>
      <c r="H110" s="6" t="n"/>
      <c r="I110" s="6" t="n"/>
      <c r="J110" s="8">
        <f>IF(A110="","",IF(I110&lt;&gt;"","結果受領済み",IF(H110&lt;&gt;"","受診済み",IF(E110="","未案内","未受診"))))</f>
        <v/>
      </c>
      <c r="K110" s="8">
        <f>IF(OR(E110="",H110&lt;&gt;""),"",TODAY()-E110)</f>
        <v/>
      </c>
      <c r="L110" s="5" t="n"/>
    </row>
    <row r="111">
      <c r="A111" s="5" t="n"/>
      <c r="B111" s="5" t="n"/>
      <c r="C111" s="5" t="n"/>
      <c r="D111" s="5" t="n"/>
      <c r="E111" s="6" t="n"/>
      <c r="F111" s="6" t="n"/>
      <c r="G111" s="6" t="n"/>
      <c r="H111" s="6" t="n"/>
      <c r="I111" s="6" t="n"/>
      <c r="J111" s="8">
        <f>IF(A111="","",IF(I111&lt;&gt;"","結果受領済み",IF(H111&lt;&gt;"","受診済み",IF(E111="","未案内","未受診"))))</f>
        <v/>
      </c>
      <c r="K111" s="8">
        <f>IF(OR(E111="",H111&lt;&gt;""),"",TODAY()-E111)</f>
        <v/>
      </c>
      <c r="L111" s="5" t="n"/>
    </row>
    <row r="112">
      <c r="A112" s="5" t="n"/>
      <c r="B112" s="5" t="n"/>
      <c r="C112" s="5" t="n"/>
      <c r="D112" s="5" t="n"/>
      <c r="E112" s="6" t="n"/>
      <c r="F112" s="6" t="n"/>
      <c r="G112" s="6" t="n"/>
      <c r="H112" s="6" t="n"/>
      <c r="I112" s="6" t="n"/>
      <c r="J112" s="8">
        <f>IF(A112="","",IF(I112&lt;&gt;"","結果受領済み",IF(H112&lt;&gt;"","受診済み",IF(E112="","未案内","未受診"))))</f>
        <v/>
      </c>
      <c r="K112" s="8">
        <f>IF(OR(E112="",H112&lt;&gt;""),"",TODAY()-E112)</f>
        <v/>
      </c>
      <c r="L112" s="5" t="n"/>
    </row>
    <row r="113">
      <c r="A113" s="5" t="n"/>
      <c r="B113" s="5" t="n"/>
      <c r="C113" s="5" t="n"/>
      <c r="D113" s="5" t="n"/>
      <c r="E113" s="6" t="n"/>
      <c r="F113" s="6" t="n"/>
      <c r="G113" s="6" t="n"/>
      <c r="H113" s="6" t="n"/>
      <c r="I113" s="6" t="n"/>
      <c r="J113" s="8">
        <f>IF(A113="","",IF(I113&lt;&gt;"","結果受領済み",IF(H113&lt;&gt;"","受診済み",IF(E113="","未案内","未受診"))))</f>
        <v/>
      </c>
      <c r="K113" s="8">
        <f>IF(OR(E113="",H113&lt;&gt;""),"",TODAY()-E113)</f>
        <v/>
      </c>
      <c r="L113" s="5" t="n"/>
    </row>
    <row r="114">
      <c r="A114" s="5" t="n"/>
      <c r="B114" s="5" t="n"/>
      <c r="C114" s="5" t="n"/>
      <c r="D114" s="5" t="n"/>
      <c r="E114" s="6" t="n"/>
      <c r="F114" s="6" t="n"/>
      <c r="G114" s="6" t="n"/>
      <c r="H114" s="6" t="n"/>
      <c r="I114" s="6" t="n"/>
      <c r="J114" s="8">
        <f>IF(A114="","",IF(I114&lt;&gt;"","結果受領済み",IF(H114&lt;&gt;"","受診済み",IF(E114="","未案内","未受診"))))</f>
        <v/>
      </c>
      <c r="K114" s="8">
        <f>IF(OR(E114="",H114&lt;&gt;""),"",TODAY()-E114)</f>
        <v/>
      </c>
      <c r="L114" s="5" t="n"/>
    </row>
    <row r="115">
      <c r="A115" s="5" t="n"/>
      <c r="B115" s="5" t="n"/>
      <c r="C115" s="5" t="n"/>
      <c r="D115" s="5" t="n"/>
      <c r="E115" s="6" t="n"/>
      <c r="F115" s="6" t="n"/>
      <c r="G115" s="6" t="n"/>
      <c r="H115" s="6" t="n"/>
      <c r="I115" s="6" t="n"/>
      <c r="J115" s="8">
        <f>IF(A115="","",IF(I115&lt;&gt;"","結果受領済み",IF(H115&lt;&gt;"","受診済み",IF(E115="","未案内","未受診"))))</f>
        <v/>
      </c>
      <c r="K115" s="8">
        <f>IF(OR(E115="",H115&lt;&gt;""),"",TODAY()-E115)</f>
        <v/>
      </c>
      <c r="L115" s="5" t="n"/>
    </row>
    <row r="116">
      <c r="A116" s="5" t="n"/>
      <c r="B116" s="5" t="n"/>
      <c r="C116" s="5" t="n"/>
      <c r="D116" s="5" t="n"/>
      <c r="E116" s="6" t="n"/>
      <c r="F116" s="6" t="n"/>
      <c r="G116" s="6" t="n"/>
      <c r="H116" s="6" t="n"/>
      <c r="I116" s="6" t="n"/>
      <c r="J116" s="8">
        <f>IF(A116="","",IF(I116&lt;&gt;"","結果受領済み",IF(H116&lt;&gt;"","受診済み",IF(E116="","未案内","未受診"))))</f>
        <v/>
      </c>
      <c r="K116" s="8">
        <f>IF(OR(E116="",H116&lt;&gt;""),"",TODAY()-E116)</f>
        <v/>
      </c>
      <c r="L116" s="5" t="n"/>
    </row>
    <row r="117">
      <c r="A117" s="5" t="n"/>
      <c r="B117" s="5" t="n"/>
      <c r="C117" s="5" t="n"/>
      <c r="D117" s="5" t="n"/>
      <c r="E117" s="6" t="n"/>
      <c r="F117" s="6" t="n"/>
      <c r="G117" s="6" t="n"/>
      <c r="H117" s="6" t="n"/>
      <c r="I117" s="6" t="n"/>
      <c r="J117" s="8">
        <f>IF(A117="","",IF(I117&lt;&gt;"","結果受領済み",IF(H117&lt;&gt;"","受診済み",IF(E117="","未案内","未受診"))))</f>
        <v/>
      </c>
      <c r="K117" s="8">
        <f>IF(OR(E117="",H117&lt;&gt;""),"",TODAY()-E117)</f>
        <v/>
      </c>
      <c r="L117" s="5" t="n"/>
    </row>
    <row r="118">
      <c r="A118" s="5" t="n"/>
      <c r="B118" s="5" t="n"/>
      <c r="C118" s="5" t="n"/>
      <c r="D118" s="5" t="n"/>
      <c r="E118" s="6" t="n"/>
      <c r="F118" s="6" t="n"/>
      <c r="G118" s="6" t="n"/>
      <c r="H118" s="6" t="n"/>
      <c r="I118" s="6" t="n"/>
      <c r="J118" s="8">
        <f>IF(A118="","",IF(I118&lt;&gt;"","結果受領済み",IF(H118&lt;&gt;"","受診済み",IF(E118="","未案内","未受診"))))</f>
        <v/>
      </c>
      <c r="K118" s="8">
        <f>IF(OR(E118="",H118&lt;&gt;""),"",TODAY()-E118)</f>
        <v/>
      </c>
      <c r="L118" s="5" t="n"/>
    </row>
    <row r="119">
      <c r="A119" s="5" t="n"/>
      <c r="B119" s="5" t="n"/>
      <c r="C119" s="5" t="n"/>
      <c r="D119" s="5" t="n"/>
      <c r="E119" s="6" t="n"/>
      <c r="F119" s="6" t="n"/>
      <c r="G119" s="6" t="n"/>
      <c r="H119" s="6" t="n"/>
      <c r="I119" s="6" t="n"/>
      <c r="J119" s="8">
        <f>IF(A119="","",IF(I119&lt;&gt;"","結果受領済み",IF(H119&lt;&gt;"","受診済み",IF(E119="","未案内","未受診"))))</f>
        <v/>
      </c>
      <c r="K119" s="8">
        <f>IF(OR(E119="",H119&lt;&gt;""),"",TODAY()-E119)</f>
        <v/>
      </c>
      <c r="L119" s="5" t="n"/>
    </row>
    <row r="120">
      <c r="A120" s="5" t="n"/>
      <c r="B120" s="5" t="n"/>
      <c r="C120" s="5" t="n"/>
      <c r="D120" s="5" t="n"/>
      <c r="E120" s="6" t="n"/>
      <c r="F120" s="6" t="n"/>
      <c r="G120" s="6" t="n"/>
      <c r="H120" s="6" t="n"/>
      <c r="I120" s="6" t="n"/>
      <c r="J120" s="8">
        <f>IF(A120="","",IF(I120&lt;&gt;"","結果受領済み",IF(H120&lt;&gt;"","受診済み",IF(E120="","未案内","未受診"))))</f>
        <v/>
      </c>
      <c r="K120" s="8">
        <f>IF(OR(E120="",H120&lt;&gt;""),"",TODAY()-E120)</f>
        <v/>
      </c>
      <c r="L120" s="5" t="n"/>
    </row>
    <row r="121">
      <c r="A121" s="5" t="n"/>
      <c r="B121" s="5" t="n"/>
      <c r="C121" s="5" t="n"/>
      <c r="D121" s="5" t="n"/>
      <c r="E121" s="6" t="n"/>
      <c r="F121" s="6" t="n"/>
      <c r="G121" s="6" t="n"/>
      <c r="H121" s="6" t="n"/>
      <c r="I121" s="6" t="n"/>
      <c r="J121" s="8">
        <f>IF(A121="","",IF(I121&lt;&gt;"","結果受領済み",IF(H121&lt;&gt;"","受診済み",IF(E121="","未案内","未受診"))))</f>
        <v/>
      </c>
      <c r="K121" s="8">
        <f>IF(OR(E121="",H121&lt;&gt;""),"",TODAY()-E121)</f>
        <v/>
      </c>
      <c r="L121" s="5" t="n"/>
    </row>
    <row r="122">
      <c r="A122" s="5" t="n"/>
      <c r="B122" s="5" t="n"/>
      <c r="C122" s="5" t="n"/>
      <c r="D122" s="5" t="n"/>
      <c r="E122" s="6" t="n"/>
      <c r="F122" s="6" t="n"/>
      <c r="G122" s="6" t="n"/>
      <c r="H122" s="6" t="n"/>
      <c r="I122" s="6" t="n"/>
      <c r="J122" s="8">
        <f>IF(A122="","",IF(I122&lt;&gt;"","結果受領済み",IF(H122&lt;&gt;"","受診済み",IF(E122="","未案内","未受診"))))</f>
        <v/>
      </c>
      <c r="K122" s="8">
        <f>IF(OR(E122="",H122&lt;&gt;""),"",TODAY()-E122)</f>
        <v/>
      </c>
      <c r="L122" s="5" t="n"/>
    </row>
    <row r="123">
      <c r="A123" s="5" t="n"/>
      <c r="B123" s="5" t="n"/>
      <c r="C123" s="5" t="n"/>
      <c r="D123" s="5" t="n"/>
      <c r="E123" s="6" t="n"/>
      <c r="F123" s="6" t="n"/>
      <c r="G123" s="6" t="n"/>
      <c r="H123" s="6" t="n"/>
      <c r="I123" s="6" t="n"/>
      <c r="J123" s="8">
        <f>IF(A123="","",IF(I123&lt;&gt;"","結果受領済み",IF(H123&lt;&gt;"","受診済み",IF(E123="","未案内","未受診"))))</f>
        <v/>
      </c>
      <c r="K123" s="8">
        <f>IF(OR(E123="",H123&lt;&gt;""),"",TODAY()-E123)</f>
        <v/>
      </c>
      <c r="L123" s="5" t="n"/>
    </row>
    <row r="124">
      <c r="A124" s="5" t="n"/>
      <c r="B124" s="5" t="n"/>
      <c r="C124" s="5" t="n"/>
      <c r="D124" s="5" t="n"/>
      <c r="E124" s="6" t="n"/>
      <c r="F124" s="6" t="n"/>
      <c r="G124" s="6" t="n"/>
      <c r="H124" s="6" t="n"/>
      <c r="I124" s="6" t="n"/>
      <c r="J124" s="8">
        <f>IF(A124="","",IF(I124&lt;&gt;"","結果受領済み",IF(H124&lt;&gt;"","受診済み",IF(E124="","未案内","未受診"))))</f>
        <v/>
      </c>
      <c r="K124" s="8">
        <f>IF(OR(E124="",H124&lt;&gt;""),"",TODAY()-E124)</f>
        <v/>
      </c>
      <c r="L124" s="5" t="n"/>
    </row>
    <row r="125">
      <c r="A125" s="5" t="n"/>
      <c r="B125" s="5" t="n"/>
      <c r="C125" s="5" t="n"/>
      <c r="D125" s="5" t="n"/>
      <c r="E125" s="6" t="n"/>
      <c r="F125" s="6" t="n"/>
      <c r="G125" s="6" t="n"/>
      <c r="H125" s="6" t="n"/>
      <c r="I125" s="6" t="n"/>
      <c r="J125" s="8">
        <f>IF(A125="","",IF(I125&lt;&gt;"","結果受領済み",IF(H125&lt;&gt;"","受診済み",IF(E125="","未案内","未受診"))))</f>
        <v/>
      </c>
      <c r="K125" s="8">
        <f>IF(OR(E125="",H125&lt;&gt;""),"",TODAY()-E125)</f>
        <v/>
      </c>
      <c r="L125" s="5" t="n"/>
    </row>
    <row r="126">
      <c r="A126" s="5" t="n"/>
      <c r="B126" s="5" t="n"/>
      <c r="C126" s="5" t="n"/>
      <c r="D126" s="5" t="n"/>
      <c r="E126" s="6" t="n"/>
      <c r="F126" s="6" t="n"/>
      <c r="G126" s="6" t="n"/>
      <c r="H126" s="6" t="n"/>
      <c r="I126" s="6" t="n"/>
      <c r="J126" s="8">
        <f>IF(A126="","",IF(I126&lt;&gt;"","結果受領済み",IF(H126&lt;&gt;"","受診済み",IF(E126="","未案内","未受診"))))</f>
        <v/>
      </c>
      <c r="K126" s="8">
        <f>IF(OR(E126="",H126&lt;&gt;""),"",TODAY()-E126)</f>
        <v/>
      </c>
      <c r="L126" s="5" t="n"/>
    </row>
    <row r="127">
      <c r="A127" s="5" t="n"/>
      <c r="B127" s="5" t="n"/>
      <c r="C127" s="5" t="n"/>
      <c r="D127" s="5" t="n"/>
      <c r="E127" s="6" t="n"/>
      <c r="F127" s="6" t="n"/>
      <c r="G127" s="6" t="n"/>
      <c r="H127" s="6" t="n"/>
      <c r="I127" s="6" t="n"/>
      <c r="J127" s="8">
        <f>IF(A127="","",IF(I127&lt;&gt;"","結果受領済み",IF(H127&lt;&gt;"","受診済み",IF(E127="","未案内","未受診"))))</f>
        <v/>
      </c>
      <c r="K127" s="8">
        <f>IF(OR(E127="",H127&lt;&gt;""),"",TODAY()-E127)</f>
        <v/>
      </c>
      <c r="L127" s="5" t="n"/>
    </row>
    <row r="128">
      <c r="A128" s="5" t="n"/>
      <c r="B128" s="5" t="n"/>
      <c r="C128" s="5" t="n"/>
      <c r="D128" s="5" t="n"/>
      <c r="E128" s="6" t="n"/>
      <c r="F128" s="6" t="n"/>
      <c r="G128" s="6" t="n"/>
      <c r="H128" s="6" t="n"/>
      <c r="I128" s="6" t="n"/>
      <c r="J128" s="8">
        <f>IF(A128="","",IF(I128&lt;&gt;"","結果受領済み",IF(H128&lt;&gt;"","受診済み",IF(E128="","未案内","未受診"))))</f>
        <v/>
      </c>
      <c r="K128" s="8">
        <f>IF(OR(E128="",H128&lt;&gt;""),"",TODAY()-E128)</f>
        <v/>
      </c>
      <c r="L128" s="5" t="n"/>
    </row>
    <row r="129">
      <c r="A129" s="5" t="n"/>
      <c r="B129" s="5" t="n"/>
      <c r="C129" s="5" t="n"/>
      <c r="D129" s="5" t="n"/>
      <c r="E129" s="6" t="n"/>
      <c r="F129" s="6" t="n"/>
      <c r="G129" s="6" t="n"/>
      <c r="H129" s="6" t="n"/>
      <c r="I129" s="6" t="n"/>
      <c r="J129" s="8">
        <f>IF(A129="","",IF(I129&lt;&gt;"","結果受領済み",IF(H129&lt;&gt;"","受診済み",IF(E129="","未案内","未受診"))))</f>
        <v/>
      </c>
      <c r="K129" s="8">
        <f>IF(OR(E129="",H129&lt;&gt;""),"",TODAY()-E129)</f>
        <v/>
      </c>
      <c r="L129" s="5" t="n"/>
    </row>
    <row r="130">
      <c r="A130" s="5" t="n"/>
      <c r="B130" s="5" t="n"/>
      <c r="C130" s="5" t="n"/>
      <c r="D130" s="5" t="n"/>
      <c r="E130" s="6" t="n"/>
      <c r="F130" s="6" t="n"/>
      <c r="G130" s="6" t="n"/>
      <c r="H130" s="6" t="n"/>
      <c r="I130" s="6" t="n"/>
      <c r="J130" s="8">
        <f>IF(A130="","",IF(I130&lt;&gt;"","結果受領済み",IF(H130&lt;&gt;"","受診済み",IF(E130="","未案内","未受診"))))</f>
        <v/>
      </c>
      <c r="K130" s="8">
        <f>IF(OR(E130="",H130&lt;&gt;""),"",TODAY()-E130)</f>
        <v/>
      </c>
      <c r="L130" s="5" t="n"/>
    </row>
    <row r="131">
      <c r="A131" s="5" t="n"/>
      <c r="B131" s="5" t="n"/>
      <c r="C131" s="5" t="n"/>
      <c r="D131" s="5" t="n"/>
      <c r="E131" s="6" t="n"/>
      <c r="F131" s="6" t="n"/>
      <c r="G131" s="6" t="n"/>
      <c r="H131" s="6" t="n"/>
      <c r="I131" s="6" t="n"/>
      <c r="J131" s="8">
        <f>IF(A131="","",IF(I131&lt;&gt;"","結果受領済み",IF(H131&lt;&gt;"","受診済み",IF(E131="","未案内","未受診"))))</f>
        <v/>
      </c>
      <c r="K131" s="8">
        <f>IF(OR(E131="",H131&lt;&gt;""),"",TODAY()-E131)</f>
        <v/>
      </c>
      <c r="L131" s="5" t="n"/>
    </row>
    <row r="132">
      <c r="A132" s="5" t="n"/>
      <c r="B132" s="5" t="n"/>
      <c r="C132" s="5" t="n"/>
      <c r="D132" s="5" t="n"/>
      <c r="E132" s="6" t="n"/>
      <c r="F132" s="6" t="n"/>
      <c r="G132" s="6" t="n"/>
      <c r="H132" s="6" t="n"/>
      <c r="I132" s="6" t="n"/>
      <c r="J132" s="8">
        <f>IF(A132="","",IF(I132&lt;&gt;"","結果受領済み",IF(H132&lt;&gt;"","受診済み",IF(E132="","未案内","未受診"))))</f>
        <v/>
      </c>
      <c r="K132" s="8">
        <f>IF(OR(E132="",H132&lt;&gt;""),"",TODAY()-E132)</f>
        <v/>
      </c>
      <c r="L132" s="5" t="n"/>
    </row>
    <row r="133">
      <c r="A133" s="5" t="n"/>
      <c r="B133" s="5" t="n"/>
      <c r="C133" s="5" t="n"/>
      <c r="D133" s="5" t="n"/>
      <c r="E133" s="6" t="n"/>
      <c r="F133" s="6" t="n"/>
      <c r="G133" s="6" t="n"/>
      <c r="H133" s="6" t="n"/>
      <c r="I133" s="6" t="n"/>
      <c r="J133" s="8">
        <f>IF(A133="","",IF(I133&lt;&gt;"","結果受領済み",IF(H133&lt;&gt;"","受診済み",IF(E133="","未案内","未受診"))))</f>
        <v/>
      </c>
      <c r="K133" s="8">
        <f>IF(OR(E133="",H133&lt;&gt;""),"",TODAY()-E133)</f>
        <v/>
      </c>
      <c r="L133" s="5" t="n"/>
    </row>
    <row r="134">
      <c r="A134" s="5" t="n"/>
      <c r="B134" s="5" t="n"/>
      <c r="C134" s="5" t="n"/>
      <c r="D134" s="5" t="n"/>
      <c r="E134" s="6" t="n"/>
      <c r="F134" s="6" t="n"/>
      <c r="G134" s="6" t="n"/>
      <c r="H134" s="6" t="n"/>
      <c r="I134" s="6" t="n"/>
      <c r="J134" s="8">
        <f>IF(A134="","",IF(I134&lt;&gt;"","結果受領済み",IF(H134&lt;&gt;"","受診済み",IF(E134="","未案内","未受診"))))</f>
        <v/>
      </c>
      <c r="K134" s="8">
        <f>IF(OR(E134="",H134&lt;&gt;""),"",TODAY()-E134)</f>
        <v/>
      </c>
      <c r="L134" s="5" t="n"/>
    </row>
    <row r="135">
      <c r="A135" s="5" t="n"/>
      <c r="B135" s="5" t="n"/>
      <c r="C135" s="5" t="n"/>
      <c r="D135" s="5" t="n"/>
      <c r="E135" s="6" t="n"/>
      <c r="F135" s="6" t="n"/>
      <c r="G135" s="6" t="n"/>
      <c r="H135" s="6" t="n"/>
      <c r="I135" s="6" t="n"/>
      <c r="J135" s="8">
        <f>IF(A135="","",IF(I135&lt;&gt;"","結果受領済み",IF(H135&lt;&gt;"","受診済み",IF(E135="","未案内","未受診"))))</f>
        <v/>
      </c>
      <c r="K135" s="8">
        <f>IF(OR(E135="",H135&lt;&gt;""),"",TODAY()-E135)</f>
        <v/>
      </c>
      <c r="L135" s="5" t="n"/>
    </row>
    <row r="136">
      <c r="A136" s="5" t="n"/>
      <c r="B136" s="5" t="n"/>
      <c r="C136" s="5" t="n"/>
      <c r="D136" s="5" t="n"/>
      <c r="E136" s="6" t="n"/>
      <c r="F136" s="6" t="n"/>
      <c r="G136" s="6" t="n"/>
      <c r="H136" s="6" t="n"/>
      <c r="I136" s="6" t="n"/>
      <c r="J136" s="8">
        <f>IF(A136="","",IF(I136&lt;&gt;"","結果受領済み",IF(H136&lt;&gt;"","受診済み",IF(E136="","未案内","未受診"))))</f>
        <v/>
      </c>
      <c r="K136" s="8">
        <f>IF(OR(E136="",H136&lt;&gt;""),"",TODAY()-E136)</f>
        <v/>
      </c>
      <c r="L136" s="5" t="n"/>
    </row>
    <row r="137">
      <c r="A137" s="5" t="n"/>
      <c r="B137" s="5" t="n"/>
      <c r="C137" s="5" t="n"/>
      <c r="D137" s="5" t="n"/>
      <c r="E137" s="6" t="n"/>
      <c r="F137" s="6" t="n"/>
      <c r="G137" s="6" t="n"/>
      <c r="H137" s="6" t="n"/>
      <c r="I137" s="6" t="n"/>
      <c r="J137" s="8">
        <f>IF(A137="","",IF(I137&lt;&gt;"","結果受領済み",IF(H137&lt;&gt;"","受診済み",IF(E137="","未案内","未受診"))))</f>
        <v/>
      </c>
      <c r="K137" s="8">
        <f>IF(OR(E137="",H137&lt;&gt;""),"",TODAY()-E137)</f>
        <v/>
      </c>
      <c r="L137" s="5" t="n"/>
    </row>
    <row r="138">
      <c r="A138" s="5" t="n"/>
      <c r="B138" s="5" t="n"/>
      <c r="C138" s="5" t="n"/>
      <c r="D138" s="5" t="n"/>
      <c r="E138" s="6" t="n"/>
      <c r="F138" s="6" t="n"/>
      <c r="G138" s="6" t="n"/>
      <c r="H138" s="6" t="n"/>
      <c r="I138" s="6" t="n"/>
      <c r="J138" s="8">
        <f>IF(A138="","",IF(I138&lt;&gt;"","結果受領済み",IF(H138&lt;&gt;"","受診済み",IF(E138="","未案内","未受診"))))</f>
        <v/>
      </c>
      <c r="K138" s="8">
        <f>IF(OR(E138="",H138&lt;&gt;""),"",TODAY()-E138)</f>
        <v/>
      </c>
      <c r="L138" s="5" t="n"/>
    </row>
    <row r="139">
      <c r="A139" s="5" t="n"/>
      <c r="B139" s="5" t="n"/>
      <c r="C139" s="5" t="n"/>
      <c r="D139" s="5" t="n"/>
      <c r="E139" s="6" t="n"/>
      <c r="F139" s="6" t="n"/>
      <c r="G139" s="6" t="n"/>
      <c r="H139" s="6" t="n"/>
      <c r="I139" s="6" t="n"/>
      <c r="J139" s="8">
        <f>IF(A139="","",IF(I139&lt;&gt;"","結果受領済み",IF(H139&lt;&gt;"","受診済み",IF(E139="","未案内","未受診"))))</f>
        <v/>
      </c>
      <c r="K139" s="8">
        <f>IF(OR(E139="",H139&lt;&gt;""),"",TODAY()-E139)</f>
        <v/>
      </c>
      <c r="L139" s="5" t="n"/>
    </row>
    <row r="140">
      <c r="A140" s="5" t="n"/>
      <c r="B140" s="5" t="n"/>
      <c r="C140" s="5" t="n"/>
      <c r="D140" s="5" t="n"/>
      <c r="E140" s="6" t="n"/>
      <c r="F140" s="6" t="n"/>
      <c r="G140" s="6" t="n"/>
      <c r="H140" s="6" t="n"/>
      <c r="I140" s="6" t="n"/>
      <c r="J140" s="8">
        <f>IF(A140="","",IF(I140&lt;&gt;"","結果受領済み",IF(H140&lt;&gt;"","受診済み",IF(E140="","未案内","未受診"))))</f>
        <v/>
      </c>
      <c r="K140" s="8">
        <f>IF(OR(E140="",H140&lt;&gt;""),"",TODAY()-E140)</f>
        <v/>
      </c>
      <c r="L140" s="5" t="n"/>
    </row>
    <row r="141">
      <c r="A141" s="5" t="n"/>
      <c r="B141" s="5" t="n"/>
      <c r="C141" s="5" t="n"/>
      <c r="D141" s="5" t="n"/>
      <c r="E141" s="6" t="n"/>
      <c r="F141" s="6" t="n"/>
      <c r="G141" s="6" t="n"/>
      <c r="H141" s="6" t="n"/>
      <c r="I141" s="6" t="n"/>
      <c r="J141" s="8">
        <f>IF(A141="","",IF(I141&lt;&gt;"","結果受領済み",IF(H141&lt;&gt;"","受診済み",IF(E141="","未案内","未受診"))))</f>
        <v/>
      </c>
      <c r="K141" s="8">
        <f>IF(OR(E141="",H141&lt;&gt;""),"",TODAY()-E141)</f>
        <v/>
      </c>
      <c r="L141" s="5" t="n"/>
    </row>
    <row r="142">
      <c r="A142" s="5" t="n"/>
      <c r="B142" s="5" t="n"/>
      <c r="C142" s="5" t="n"/>
      <c r="D142" s="5" t="n"/>
      <c r="E142" s="6" t="n"/>
      <c r="F142" s="6" t="n"/>
      <c r="G142" s="6" t="n"/>
      <c r="H142" s="6" t="n"/>
      <c r="I142" s="6" t="n"/>
      <c r="J142" s="8">
        <f>IF(A142="","",IF(I142&lt;&gt;"","結果受領済み",IF(H142&lt;&gt;"","受診済み",IF(E142="","未案内","未受診"))))</f>
        <v/>
      </c>
      <c r="K142" s="8">
        <f>IF(OR(E142="",H142&lt;&gt;""),"",TODAY()-E142)</f>
        <v/>
      </c>
      <c r="L142" s="5" t="n"/>
    </row>
    <row r="143">
      <c r="A143" s="5" t="n"/>
      <c r="B143" s="5" t="n"/>
      <c r="C143" s="5" t="n"/>
      <c r="D143" s="5" t="n"/>
      <c r="E143" s="6" t="n"/>
      <c r="F143" s="6" t="n"/>
      <c r="G143" s="6" t="n"/>
      <c r="H143" s="6" t="n"/>
      <c r="I143" s="6" t="n"/>
      <c r="J143" s="8">
        <f>IF(A143="","",IF(I143&lt;&gt;"","結果受領済み",IF(H143&lt;&gt;"","受診済み",IF(E143="","未案内","未受診"))))</f>
        <v/>
      </c>
      <c r="K143" s="8">
        <f>IF(OR(E143="",H143&lt;&gt;""),"",TODAY()-E143)</f>
        <v/>
      </c>
      <c r="L143" s="5" t="n"/>
    </row>
    <row r="144">
      <c r="A144" s="5" t="n"/>
      <c r="B144" s="5" t="n"/>
      <c r="C144" s="5" t="n"/>
      <c r="D144" s="5" t="n"/>
      <c r="E144" s="6" t="n"/>
      <c r="F144" s="6" t="n"/>
      <c r="G144" s="6" t="n"/>
      <c r="H144" s="6" t="n"/>
      <c r="I144" s="6" t="n"/>
      <c r="J144" s="8">
        <f>IF(A144="","",IF(I144&lt;&gt;"","結果受領済み",IF(H144&lt;&gt;"","受診済み",IF(E144="","未案内","未受診"))))</f>
        <v/>
      </c>
      <c r="K144" s="8">
        <f>IF(OR(E144="",H144&lt;&gt;""),"",TODAY()-E144)</f>
        <v/>
      </c>
      <c r="L144" s="5" t="n"/>
    </row>
    <row r="145">
      <c r="A145" s="5" t="n"/>
      <c r="B145" s="5" t="n"/>
      <c r="C145" s="5" t="n"/>
      <c r="D145" s="5" t="n"/>
      <c r="E145" s="6" t="n"/>
      <c r="F145" s="6" t="n"/>
      <c r="G145" s="6" t="n"/>
      <c r="H145" s="6" t="n"/>
      <c r="I145" s="6" t="n"/>
      <c r="J145" s="8">
        <f>IF(A145="","",IF(I145&lt;&gt;"","結果受領済み",IF(H145&lt;&gt;"","受診済み",IF(E145="","未案内","未受診"))))</f>
        <v/>
      </c>
      <c r="K145" s="8">
        <f>IF(OR(E145="",H145&lt;&gt;""),"",TODAY()-E145)</f>
        <v/>
      </c>
      <c r="L145" s="5" t="n"/>
    </row>
    <row r="146">
      <c r="A146" s="5" t="n"/>
      <c r="B146" s="5" t="n"/>
      <c r="C146" s="5" t="n"/>
      <c r="D146" s="5" t="n"/>
      <c r="E146" s="6" t="n"/>
      <c r="F146" s="6" t="n"/>
      <c r="G146" s="6" t="n"/>
      <c r="H146" s="6" t="n"/>
      <c r="I146" s="6" t="n"/>
      <c r="J146" s="8">
        <f>IF(A146="","",IF(I146&lt;&gt;"","結果受領済み",IF(H146&lt;&gt;"","受診済み",IF(E146="","未案内","未受診"))))</f>
        <v/>
      </c>
      <c r="K146" s="8">
        <f>IF(OR(E146="",H146&lt;&gt;""),"",TODAY()-E146)</f>
        <v/>
      </c>
      <c r="L146" s="5" t="n"/>
    </row>
    <row r="147">
      <c r="A147" s="5" t="n"/>
      <c r="B147" s="5" t="n"/>
      <c r="C147" s="5" t="n"/>
      <c r="D147" s="5" t="n"/>
      <c r="E147" s="6" t="n"/>
      <c r="F147" s="6" t="n"/>
      <c r="G147" s="6" t="n"/>
      <c r="H147" s="6" t="n"/>
      <c r="I147" s="6" t="n"/>
      <c r="J147" s="8">
        <f>IF(A147="","",IF(I147&lt;&gt;"","結果受領済み",IF(H147&lt;&gt;"","受診済み",IF(E147="","未案内","未受診"))))</f>
        <v/>
      </c>
      <c r="K147" s="8">
        <f>IF(OR(E147="",H147&lt;&gt;""),"",TODAY()-E147)</f>
        <v/>
      </c>
      <c r="L147" s="5" t="n"/>
    </row>
    <row r="148">
      <c r="A148" s="5" t="n"/>
      <c r="B148" s="5" t="n"/>
      <c r="C148" s="5" t="n"/>
      <c r="D148" s="5" t="n"/>
      <c r="E148" s="6" t="n"/>
      <c r="F148" s="6" t="n"/>
      <c r="G148" s="6" t="n"/>
      <c r="H148" s="6" t="n"/>
      <c r="I148" s="6" t="n"/>
      <c r="J148" s="8">
        <f>IF(A148="","",IF(I148&lt;&gt;"","結果受領済み",IF(H148&lt;&gt;"","受診済み",IF(E148="","未案内","未受診"))))</f>
        <v/>
      </c>
      <c r="K148" s="8">
        <f>IF(OR(E148="",H148&lt;&gt;""),"",TODAY()-E148)</f>
        <v/>
      </c>
      <c r="L148" s="5" t="n"/>
    </row>
    <row r="149">
      <c r="A149" s="5" t="n"/>
      <c r="B149" s="5" t="n"/>
      <c r="C149" s="5" t="n"/>
      <c r="D149" s="5" t="n"/>
      <c r="E149" s="6" t="n"/>
      <c r="F149" s="6" t="n"/>
      <c r="G149" s="6" t="n"/>
      <c r="H149" s="6" t="n"/>
      <c r="I149" s="6" t="n"/>
      <c r="J149" s="8">
        <f>IF(A149="","",IF(I149&lt;&gt;"","結果受領済み",IF(H149&lt;&gt;"","受診済み",IF(E149="","未案内","未受診"))))</f>
        <v/>
      </c>
      <c r="K149" s="8">
        <f>IF(OR(E149="",H149&lt;&gt;""),"",TODAY()-E149)</f>
        <v/>
      </c>
      <c r="L149" s="5" t="n"/>
    </row>
    <row r="150">
      <c r="A150" s="5" t="n"/>
      <c r="B150" s="5" t="n"/>
      <c r="C150" s="5" t="n"/>
      <c r="D150" s="5" t="n"/>
      <c r="E150" s="6" t="n"/>
      <c r="F150" s="6" t="n"/>
      <c r="G150" s="6" t="n"/>
      <c r="H150" s="6" t="n"/>
      <c r="I150" s="6" t="n"/>
      <c r="J150" s="8">
        <f>IF(A150="","",IF(I150&lt;&gt;"","結果受領済み",IF(H150&lt;&gt;"","受診済み",IF(E150="","未案内","未受診"))))</f>
        <v/>
      </c>
      <c r="K150" s="8">
        <f>IF(OR(E150="",H150&lt;&gt;""),"",TODAY()-E150)</f>
        <v/>
      </c>
      <c r="L150" s="5" t="n"/>
    </row>
    <row r="151">
      <c r="A151" s="5" t="n"/>
      <c r="B151" s="5" t="n"/>
      <c r="C151" s="5" t="n"/>
      <c r="D151" s="5" t="n"/>
      <c r="E151" s="6" t="n"/>
      <c r="F151" s="6" t="n"/>
      <c r="G151" s="6" t="n"/>
      <c r="H151" s="6" t="n"/>
      <c r="I151" s="6" t="n"/>
      <c r="J151" s="8">
        <f>IF(A151="","",IF(I151&lt;&gt;"","結果受領済み",IF(H151&lt;&gt;"","受診済み",IF(E151="","未案内","未受診"))))</f>
        <v/>
      </c>
      <c r="K151" s="8">
        <f>IF(OR(E151="",H151&lt;&gt;""),"",TODAY()-E151)</f>
        <v/>
      </c>
      <c r="L151" s="5" t="n"/>
    </row>
    <row r="152">
      <c r="A152" s="5" t="n"/>
      <c r="B152" s="5" t="n"/>
      <c r="C152" s="5" t="n"/>
      <c r="D152" s="5" t="n"/>
      <c r="E152" s="6" t="n"/>
      <c r="F152" s="6" t="n"/>
      <c r="G152" s="6" t="n"/>
      <c r="H152" s="6" t="n"/>
      <c r="I152" s="6" t="n"/>
      <c r="J152" s="8">
        <f>IF(A152="","",IF(I152&lt;&gt;"","結果受領済み",IF(H152&lt;&gt;"","受診済み",IF(E152="","未案内","未受診"))))</f>
        <v/>
      </c>
      <c r="K152" s="8">
        <f>IF(OR(E152="",H152&lt;&gt;""),"",TODAY()-E152)</f>
        <v/>
      </c>
      <c r="L152" s="5" t="n"/>
    </row>
    <row r="153">
      <c r="A153" s="5" t="n"/>
      <c r="B153" s="5" t="n"/>
      <c r="C153" s="5" t="n"/>
      <c r="D153" s="5" t="n"/>
      <c r="E153" s="6" t="n"/>
      <c r="F153" s="6" t="n"/>
      <c r="G153" s="6" t="n"/>
      <c r="H153" s="6" t="n"/>
      <c r="I153" s="6" t="n"/>
      <c r="J153" s="8">
        <f>IF(A153="","",IF(I153&lt;&gt;"","結果受領済み",IF(H153&lt;&gt;"","受診済み",IF(E153="","未案内","未受診"))))</f>
        <v/>
      </c>
      <c r="K153" s="8">
        <f>IF(OR(E153="",H153&lt;&gt;""),"",TODAY()-E153)</f>
        <v/>
      </c>
      <c r="L153" s="5" t="n"/>
    </row>
    <row r="154">
      <c r="A154" s="5" t="n"/>
      <c r="B154" s="5" t="n"/>
      <c r="C154" s="5" t="n"/>
      <c r="D154" s="5" t="n"/>
      <c r="E154" s="6" t="n"/>
      <c r="F154" s="6" t="n"/>
      <c r="G154" s="6" t="n"/>
      <c r="H154" s="6" t="n"/>
      <c r="I154" s="6" t="n"/>
      <c r="J154" s="8">
        <f>IF(A154="","",IF(I154&lt;&gt;"","結果受領済み",IF(H154&lt;&gt;"","受診済み",IF(E154="","未案内","未受診"))))</f>
        <v/>
      </c>
      <c r="K154" s="8">
        <f>IF(OR(E154="",H154&lt;&gt;""),"",TODAY()-E154)</f>
        <v/>
      </c>
      <c r="L154" s="5" t="n"/>
    </row>
    <row r="155">
      <c r="A155" s="5" t="n"/>
      <c r="B155" s="5" t="n"/>
      <c r="C155" s="5" t="n"/>
      <c r="D155" s="5" t="n"/>
      <c r="E155" s="6" t="n"/>
      <c r="F155" s="6" t="n"/>
      <c r="G155" s="6" t="n"/>
      <c r="H155" s="6" t="n"/>
      <c r="I155" s="6" t="n"/>
      <c r="J155" s="8">
        <f>IF(A155="","",IF(I155&lt;&gt;"","結果受領済み",IF(H155&lt;&gt;"","受診済み",IF(E155="","未案内","未受診"))))</f>
        <v/>
      </c>
      <c r="K155" s="8">
        <f>IF(OR(E155="",H155&lt;&gt;""),"",TODAY()-E155)</f>
        <v/>
      </c>
      <c r="L155" s="5" t="n"/>
    </row>
    <row r="156">
      <c r="A156" s="5" t="n"/>
      <c r="B156" s="5" t="n"/>
      <c r="C156" s="5" t="n"/>
      <c r="D156" s="5" t="n"/>
      <c r="E156" s="6" t="n"/>
      <c r="F156" s="6" t="n"/>
      <c r="G156" s="6" t="n"/>
      <c r="H156" s="6" t="n"/>
      <c r="I156" s="6" t="n"/>
      <c r="J156" s="8">
        <f>IF(A156="","",IF(I156&lt;&gt;"","結果受領済み",IF(H156&lt;&gt;"","受診済み",IF(E156="","未案内","未受診"))))</f>
        <v/>
      </c>
      <c r="K156" s="8">
        <f>IF(OR(E156="",H156&lt;&gt;""),"",TODAY()-E156)</f>
        <v/>
      </c>
      <c r="L156" s="5" t="n"/>
    </row>
    <row r="157">
      <c r="A157" s="5" t="n"/>
      <c r="B157" s="5" t="n"/>
      <c r="C157" s="5" t="n"/>
      <c r="D157" s="5" t="n"/>
      <c r="E157" s="6" t="n"/>
      <c r="F157" s="6" t="n"/>
      <c r="G157" s="6" t="n"/>
      <c r="H157" s="6" t="n"/>
      <c r="I157" s="6" t="n"/>
      <c r="J157" s="8">
        <f>IF(A157="","",IF(I157&lt;&gt;"","結果受領済み",IF(H157&lt;&gt;"","受診済み",IF(E157="","未案内","未受診"))))</f>
        <v/>
      </c>
      <c r="K157" s="8">
        <f>IF(OR(E157="",H157&lt;&gt;""),"",TODAY()-E157)</f>
        <v/>
      </c>
      <c r="L157" s="5" t="n"/>
    </row>
    <row r="158">
      <c r="A158" s="5" t="n"/>
      <c r="B158" s="5" t="n"/>
      <c r="C158" s="5" t="n"/>
      <c r="D158" s="5" t="n"/>
      <c r="E158" s="6" t="n"/>
      <c r="F158" s="6" t="n"/>
      <c r="G158" s="6" t="n"/>
      <c r="H158" s="6" t="n"/>
      <c r="I158" s="6" t="n"/>
      <c r="J158" s="8">
        <f>IF(A158="","",IF(I158&lt;&gt;"","結果受領済み",IF(H158&lt;&gt;"","受診済み",IF(E158="","未案内","未受診"))))</f>
        <v/>
      </c>
      <c r="K158" s="8">
        <f>IF(OR(E158="",H158&lt;&gt;""),"",TODAY()-E158)</f>
        <v/>
      </c>
      <c r="L158" s="5" t="n"/>
    </row>
    <row r="159">
      <c r="A159" s="5" t="n"/>
      <c r="B159" s="5" t="n"/>
      <c r="C159" s="5" t="n"/>
      <c r="D159" s="5" t="n"/>
      <c r="E159" s="6" t="n"/>
      <c r="F159" s="6" t="n"/>
      <c r="G159" s="6" t="n"/>
      <c r="H159" s="6" t="n"/>
      <c r="I159" s="6" t="n"/>
      <c r="J159" s="8">
        <f>IF(A159="","",IF(I159&lt;&gt;"","結果受領済み",IF(H159&lt;&gt;"","受診済み",IF(E159="","未案内","未受診"))))</f>
        <v/>
      </c>
      <c r="K159" s="8">
        <f>IF(OR(E159="",H159&lt;&gt;""),"",TODAY()-E159)</f>
        <v/>
      </c>
      <c r="L159" s="5" t="n"/>
    </row>
    <row r="160">
      <c r="A160" s="5" t="n"/>
      <c r="B160" s="5" t="n"/>
      <c r="C160" s="5" t="n"/>
      <c r="D160" s="5" t="n"/>
      <c r="E160" s="6" t="n"/>
      <c r="F160" s="6" t="n"/>
      <c r="G160" s="6" t="n"/>
      <c r="H160" s="6" t="n"/>
      <c r="I160" s="6" t="n"/>
      <c r="J160" s="8">
        <f>IF(A160="","",IF(I160&lt;&gt;"","結果受領済み",IF(H160&lt;&gt;"","受診済み",IF(E160="","未案内","未受診"))))</f>
        <v/>
      </c>
      <c r="K160" s="8">
        <f>IF(OR(E160="",H160&lt;&gt;""),"",TODAY()-E160)</f>
        <v/>
      </c>
      <c r="L160" s="5" t="n"/>
    </row>
    <row r="161">
      <c r="A161" s="5" t="n"/>
      <c r="B161" s="5" t="n"/>
      <c r="C161" s="5" t="n"/>
      <c r="D161" s="5" t="n"/>
      <c r="E161" s="6" t="n"/>
      <c r="F161" s="6" t="n"/>
      <c r="G161" s="6" t="n"/>
      <c r="H161" s="6" t="n"/>
      <c r="I161" s="6" t="n"/>
      <c r="J161" s="8">
        <f>IF(A161="","",IF(I161&lt;&gt;"","結果受領済み",IF(H161&lt;&gt;"","受診済み",IF(E161="","未案内","未受診"))))</f>
        <v/>
      </c>
      <c r="K161" s="8">
        <f>IF(OR(E161="",H161&lt;&gt;""),"",TODAY()-E161)</f>
        <v/>
      </c>
      <c r="L161" s="5" t="n"/>
    </row>
    <row r="162">
      <c r="A162" s="5" t="n"/>
      <c r="B162" s="5" t="n"/>
      <c r="C162" s="5" t="n"/>
      <c r="D162" s="5" t="n"/>
      <c r="E162" s="6" t="n"/>
      <c r="F162" s="6" t="n"/>
      <c r="G162" s="6" t="n"/>
      <c r="H162" s="6" t="n"/>
      <c r="I162" s="6" t="n"/>
      <c r="J162" s="8">
        <f>IF(A162="","",IF(I162&lt;&gt;"","結果受領済み",IF(H162&lt;&gt;"","受診済み",IF(E162="","未案内","未受診"))))</f>
        <v/>
      </c>
      <c r="K162" s="8">
        <f>IF(OR(E162="",H162&lt;&gt;""),"",TODAY()-E162)</f>
        <v/>
      </c>
      <c r="L162" s="5" t="n"/>
    </row>
    <row r="163">
      <c r="A163" s="5" t="n"/>
      <c r="B163" s="5" t="n"/>
      <c r="C163" s="5" t="n"/>
      <c r="D163" s="5" t="n"/>
      <c r="E163" s="6" t="n"/>
      <c r="F163" s="6" t="n"/>
      <c r="G163" s="6" t="n"/>
      <c r="H163" s="6" t="n"/>
      <c r="I163" s="6" t="n"/>
      <c r="J163" s="8">
        <f>IF(A163="","",IF(I163&lt;&gt;"","結果受領済み",IF(H163&lt;&gt;"","受診済み",IF(E163="","未案内","未受診"))))</f>
        <v/>
      </c>
      <c r="K163" s="8">
        <f>IF(OR(E163="",H163&lt;&gt;""),"",TODAY()-E163)</f>
        <v/>
      </c>
      <c r="L163" s="5" t="n"/>
    </row>
    <row r="164">
      <c r="A164" s="5" t="n"/>
      <c r="B164" s="5" t="n"/>
      <c r="C164" s="5" t="n"/>
      <c r="D164" s="5" t="n"/>
      <c r="E164" s="6" t="n"/>
      <c r="F164" s="6" t="n"/>
      <c r="G164" s="6" t="n"/>
      <c r="H164" s="6" t="n"/>
      <c r="I164" s="6" t="n"/>
      <c r="J164" s="8">
        <f>IF(A164="","",IF(I164&lt;&gt;"","結果受領済み",IF(H164&lt;&gt;"","受診済み",IF(E164="","未案内","未受診"))))</f>
        <v/>
      </c>
      <c r="K164" s="8">
        <f>IF(OR(E164="",H164&lt;&gt;""),"",TODAY()-E164)</f>
        <v/>
      </c>
      <c r="L164" s="5" t="n"/>
    </row>
    <row r="165">
      <c r="A165" s="5" t="n"/>
      <c r="B165" s="5" t="n"/>
      <c r="C165" s="5" t="n"/>
      <c r="D165" s="5" t="n"/>
      <c r="E165" s="6" t="n"/>
      <c r="F165" s="6" t="n"/>
      <c r="G165" s="6" t="n"/>
      <c r="H165" s="6" t="n"/>
      <c r="I165" s="6" t="n"/>
      <c r="J165" s="8">
        <f>IF(A165="","",IF(I165&lt;&gt;"","結果受領済み",IF(H165&lt;&gt;"","受診済み",IF(E165="","未案内","未受診"))))</f>
        <v/>
      </c>
      <c r="K165" s="8">
        <f>IF(OR(E165="",H165&lt;&gt;""),"",TODAY()-E165)</f>
        <v/>
      </c>
      <c r="L165" s="5" t="n"/>
    </row>
    <row r="166">
      <c r="A166" s="5" t="n"/>
      <c r="B166" s="5" t="n"/>
      <c r="C166" s="5" t="n"/>
      <c r="D166" s="5" t="n"/>
      <c r="E166" s="6" t="n"/>
      <c r="F166" s="6" t="n"/>
      <c r="G166" s="6" t="n"/>
      <c r="H166" s="6" t="n"/>
      <c r="I166" s="6" t="n"/>
      <c r="J166" s="8">
        <f>IF(A166="","",IF(I166&lt;&gt;"","結果受領済み",IF(H166&lt;&gt;"","受診済み",IF(E166="","未案内","未受診"))))</f>
        <v/>
      </c>
      <c r="K166" s="8">
        <f>IF(OR(E166="",H166&lt;&gt;""),"",TODAY()-E166)</f>
        <v/>
      </c>
      <c r="L166" s="5" t="n"/>
    </row>
    <row r="167">
      <c r="A167" s="5" t="n"/>
      <c r="B167" s="5" t="n"/>
      <c r="C167" s="5" t="n"/>
      <c r="D167" s="5" t="n"/>
      <c r="E167" s="6" t="n"/>
      <c r="F167" s="6" t="n"/>
      <c r="G167" s="6" t="n"/>
      <c r="H167" s="6" t="n"/>
      <c r="I167" s="6" t="n"/>
      <c r="J167" s="8">
        <f>IF(A167="","",IF(I167&lt;&gt;"","結果受領済み",IF(H167&lt;&gt;"","受診済み",IF(E167="","未案内","未受診"))))</f>
        <v/>
      </c>
      <c r="K167" s="8">
        <f>IF(OR(E167="",H167&lt;&gt;""),"",TODAY()-E167)</f>
        <v/>
      </c>
      <c r="L167" s="5" t="n"/>
    </row>
    <row r="168">
      <c r="A168" s="5" t="n"/>
      <c r="B168" s="5" t="n"/>
      <c r="C168" s="5" t="n"/>
      <c r="D168" s="5" t="n"/>
      <c r="E168" s="6" t="n"/>
      <c r="F168" s="6" t="n"/>
      <c r="G168" s="6" t="n"/>
      <c r="H168" s="6" t="n"/>
      <c r="I168" s="6" t="n"/>
      <c r="J168" s="8">
        <f>IF(A168="","",IF(I168&lt;&gt;"","結果受領済み",IF(H168&lt;&gt;"","受診済み",IF(E168="","未案内","未受診"))))</f>
        <v/>
      </c>
      <c r="K168" s="8">
        <f>IF(OR(E168="",H168&lt;&gt;""),"",TODAY()-E168)</f>
        <v/>
      </c>
      <c r="L168" s="5" t="n"/>
    </row>
    <row r="169">
      <c r="A169" s="5" t="n"/>
      <c r="B169" s="5" t="n"/>
      <c r="C169" s="5" t="n"/>
      <c r="D169" s="5" t="n"/>
      <c r="E169" s="6" t="n"/>
      <c r="F169" s="6" t="n"/>
      <c r="G169" s="6" t="n"/>
      <c r="H169" s="6" t="n"/>
      <c r="I169" s="6" t="n"/>
      <c r="J169" s="8">
        <f>IF(A169="","",IF(I169&lt;&gt;"","結果受領済み",IF(H169&lt;&gt;"","受診済み",IF(E169="","未案内","未受診"))))</f>
        <v/>
      </c>
      <c r="K169" s="8">
        <f>IF(OR(E169="",H169&lt;&gt;""),"",TODAY()-E169)</f>
        <v/>
      </c>
      <c r="L169" s="5" t="n"/>
    </row>
    <row r="170">
      <c r="A170" s="5" t="n"/>
      <c r="B170" s="5" t="n"/>
      <c r="C170" s="5" t="n"/>
      <c r="D170" s="5" t="n"/>
      <c r="E170" s="6" t="n"/>
      <c r="F170" s="6" t="n"/>
      <c r="G170" s="6" t="n"/>
      <c r="H170" s="6" t="n"/>
      <c r="I170" s="6" t="n"/>
      <c r="J170" s="8">
        <f>IF(A170="","",IF(I170&lt;&gt;"","結果受領済み",IF(H170&lt;&gt;"","受診済み",IF(E170="","未案内","未受診"))))</f>
        <v/>
      </c>
      <c r="K170" s="8">
        <f>IF(OR(E170="",H170&lt;&gt;""),"",TODAY()-E170)</f>
        <v/>
      </c>
      <c r="L170" s="5" t="n"/>
    </row>
    <row r="171">
      <c r="A171" s="5" t="n"/>
      <c r="B171" s="5" t="n"/>
      <c r="C171" s="5" t="n"/>
      <c r="D171" s="5" t="n"/>
      <c r="E171" s="6" t="n"/>
      <c r="F171" s="6" t="n"/>
      <c r="G171" s="6" t="n"/>
      <c r="H171" s="6" t="n"/>
      <c r="I171" s="6" t="n"/>
      <c r="J171" s="8">
        <f>IF(A171="","",IF(I171&lt;&gt;"","結果受領済み",IF(H171&lt;&gt;"","受診済み",IF(E171="","未案内","未受診"))))</f>
        <v/>
      </c>
      <c r="K171" s="8">
        <f>IF(OR(E171="",H171&lt;&gt;""),"",TODAY()-E171)</f>
        <v/>
      </c>
      <c r="L171" s="5" t="n"/>
    </row>
    <row r="172">
      <c r="A172" s="5" t="n"/>
      <c r="B172" s="5" t="n"/>
      <c r="C172" s="5" t="n"/>
      <c r="D172" s="5" t="n"/>
      <c r="E172" s="6" t="n"/>
      <c r="F172" s="6" t="n"/>
      <c r="G172" s="6" t="n"/>
      <c r="H172" s="6" t="n"/>
      <c r="I172" s="6" t="n"/>
      <c r="J172" s="8">
        <f>IF(A172="","",IF(I172&lt;&gt;"","結果受領済み",IF(H172&lt;&gt;"","受診済み",IF(E172="","未案内","未受診"))))</f>
        <v/>
      </c>
      <c r="K172" s="8">
        <f>IF(OR(E172="",H172&lt;&gt;""),"",TODAY()-E172)</f>
        <v/>
      </c>
      <c r="L172" s="5" t="n"/>
    </row>
    <row r="173">
      <c r="A173" s="5" t="n"/>
      <c r="B173" s="5" t="n"/>
      <c r="C173" s="5" t="n"/>
      <c r="D173" s="5" t="n"/>
      <c r="E173" s="6" t="n"/>
      <c r="F173" s="6" t="n"/>
      <c r="G173" s="6" t="n"/>
      <c r="H173" s="6" t="n"/>
      <c r="I173" s="6" t="n"/>
      <c r="J173" s="8">
        <f>IF(A173="","",IF(I173&lt;&gt;"","結果受領済み",IF(H173&lt;&gt;"","受診済み",IF(E173="","未案内","未受診"))))</f>
        <v/>
      </c>
      <c r="K173" s="8">
        <f>IF(OR(E173="",H173&lt;&gt;""),"",TODAY()-E173)</f>
        <v/>
      </c>
      <c r="L173" s="5" t="n"/>
    </row>
    <row r="174">
      <c r="A174" s="5" t="n"/>
      <c r="B174" s="5" t="n"/>
      <c r="C174" s="5" t="n"/>
      <c r="D174" s="5" t="n"/>
      <c r="E174" s="6" t="n"/>
      <c r="F174" s="6" t="n"/>
      <c r="G174" s="6" t="n"/>
      <c r="H174" s="6" t="n"/>
      <c r="I174" s="6" t="n"/>
      <c r="J174" s="8">
        <f>IF(A174="","",IF(I174&lt;&gt;"","結果受領済み",IF(H174&lt;&gt;"","受診済み",IF(E174="","未案内","未受診"))))</f>
        <v/>
      </c>
      <c r="K174" s="8">
        <f>IF(OR(E174="",H174&lt;&gt;""),"",TODAY()-E174)</f>
        <v/>
      </c>
      <c r="L174" s="5" t="n"/>
    </row>
    <row r="175">
      <c r="A175" s="5" t="n"/>
      <c r="B175" s="5" t="n"/>
      <c r="C175" s="5" t="n"/>
      <c r="D175" s="5" t="n"/>
      <c r="E175" s="6" t="n"/>
      <c r="F175" s="6" t="n"/>
      <c r="G175" s="6" t="n"/>
      <c r="H175" s="6" t="n"/>
      <c r="I175" s="6" t="n"/>
      <c r="J175" s="8">
        <f>IF(A175="","",IF(I175&lt;&gt;"","結果受領済み",IF(H175&lt;&gt;"","受診済み",IF(E175="","未案内","未受診"))))</f>
        <v/>
      </c>
      <c r="K175" s="8">
        <f>IF(OR(E175="",H175&lt;&gt;""),"",TODAY()-E175)</f>
        <v/>
      </c>
      <c r="L175" s="5" t="n"/>
    </row>
    <row r="176">
      <c r="A176" s="5" t="n"/>
      <c r="B176" s="5" t="n"/>
      <c r="C176" s="5" t="n"/>
      <c r="D176" s="5" t="n"/>
      <c r="E176" s="6" t="n"/>
      <c r="F176" s="6" t="n"/>
      <c r="G176" s="6" t="n"/>
      <c r="H176" s="6" t="n"/>
      <c r="I176" s="6" t="n"/>
      <c r="J176" s="8">
        <f>IF(A176="","",IF(I176&lt;&gt;"","結果受領済み",IF(H176&lt;&gt;"","受診済み",IF(E176="","未案内","未受診"))))</f>
        <v/>
      </c>
      <c r="K176" s="8">
        <f>IF(OR(E176="",H176&lt;&gt;""),"",TODAY()-E176)</f>
        <v/>
      </c>
      <c r="L176" s="5" t="n"/>
    </row>
    <row r="177">
      <c r="A177" s="5" t="n"/>
      <c r="B177" s="5" t="n"/>
      <c r="C177" s="5" t="n"/>
      <c r="D177" s="5" t="n"/>
      <c r="E177" s="6" t="n"/>
      <c r="F177" s="6" t="n"/>
      <c r="G177" s="6" t="n"/>
      <c r="H177" s="6" t="n"/>
      <c r="I177" s="6" t="n"/>
      <c r="J177" s="8">
        <f>IF(A177="","",IF(I177&lt;&gt;"","結果受領済み",IF(H177&lt;&gt;"","受診済み",IF(E177="","未案内","未受診"))))</f>
        <v/>
      </c>
      <c r="K177" s="8">
        <f>IF(OR(E177="",H177&lt;&gt;""),"",TODAY()-E177)</f>
        <v/>
      </c>
      <c r="L177" s="5" t="n"/>
    </row>
    <row r="178">
      <c r="A178" s="5" t="n"/>
      <c r="B178" s="5" t="n"/>
      <c r="C178" s="5" t="n"/>
      <c r="D178" s="5" t="n"/>
      <c r="E178" s="6" t="n"/>
      <c r="F178" s="6" t="n"/>
      <c r="G178" s="6" t="n"/>
      <c r="H178" s="6" t="n"/>
      <c r="I178" s="6" t="n"/>
      <c r="J178" s="8">
        <f>IF(A178="","",IF(I178&lt;&gt;"","結果受領済み",IF(H178&lt;&gt;"","受診済み",IF(E178="","未案内","未受診"))))</f>
        <v/>
      </c>
      <c r="K178" s="8">
        <f>IF(OR(E178="",H178&lt;&gt;""),"",TODAY()-E178)</f>
        <v/>
      </c>
      <c r="L178" s="5" t="n"/>
    </row>
    <row r="179">
      <c r="A179" s="5" t="n"/>
      <c r="B179" s="5" t="n"/>
      <c r="C179" s="5" t="n"/>
      <c r="D179" s="5" t="n"/>
      <c r="E179" s="6" t="n"/>
      <c r="F179" s="6" t="n"/>
      <c r="G179" s="6" t="n"/>
      <c r="H179" s="6" t="n"/>
      <c r="I179" s="6" t="n"/>
      <c r="J179" s="8">
        <f>IF(A179="","",IF(I179&lt;&gt;"","結果受領済み",IF(H179&lt;&gt;"","受診済み",IF(E179="","未案内","未受診"))))</f>
        <v/>
      </c>
      <c r="K179" s="8">
        <f>IF(OR(E179="",H179&lt;&gt;""),"",TODAY()-E179)</f>
        <v/>
      </c>
      <c r="L179" s="5" t="n"/>
    </row>
    <row r="180">
      <c r="A180" s="5" t="n"/>
      <c r="B180" s="5" t="n"/>
      <c r="C180" s="5" t="n"/>
      <c r="D180" s="5" t="n"/>
      <c r="E180" s="6" t="n"/>
      <c r="F180" s="6" t="n"/>
      <c r="G180" s="6" t="n"/>
      <c r="H180" s="6" t="n"/>
      <c r="I180" s="6" t="n"/>
      <c r="J180" s="8">
        <f>IF(A180="","",IF(I180&lt;&gt;"","結果受領済み",IF(H180&lt;&gt;"","受診済み",IF(E180="","未案内","未受診"))))</f>
        <v/>
      </c>
      <c r="K180" s="8">
        <f>IF(OR(E180="",H180&lt;&gt;""),"",TODAY()-E180)</f>
        <v/>
      </c>
      <c r="L180" s="5" t="n"/>
    </row>
    <row r="181">
      <c r="A181" s="5" t="n"/>
      <c r="B181" s="5" t="n"/>
      <c r="C181" s="5" t="n"/>
      <c r="D181" s="5" t="n"/>
      <c r="E181" s="6" t="n"/>
      <c r="F181" s="6" t="n"/>
      <c r="G181" s="6" t="n"/>
      <c r="H181" s="6" t="n"/>
      <c r="I181" s="6" t="n"/>
      <c r="J181" s="8">
        <f>IF(A181="","",IF(I181&lt;&gt;"","結果受領済み",IF(H181&lt;&gt;"","受診済み",IF(E181="","未案内","未受診"))))</f>
        <v/>
      </c>
      <c r="K181" s="8">
        <f>IF(OR(E181="",H181&lt;&gt;""),"",TODAY()-E181)</f>
        <v/>
      </c>
      <c r="L181" s="5" t="n"/>
    </row>
    <row r="182">
      <c r="A182" s="5" t="n"/>
      <c r="B182" s="5" t="n"/>
      <c r="C182" s="5" t="n"/>
      <c r="D182" s="5" t="n"/>
      <c r="E182" s="6" t="n"/>
      <c r="F182" s="6" t="n"/>
      <c r="G182" s="6" t="n"/>
      <c r="H182" s="6" t="n"/>
      <c r="I182" s="6" t="n"/>
      <c r="J182" s="8">
        <f>IF(A182="","",IF(I182&lt;&gt;"","結果受領済み",IF(H182&lt;&gt;"","受診済み",IF(E182="","未案内","未受診"))))</f>
        <v/>
      </c>
      <c r="K182" s="8">
        <f>IF(OR(E182="",H182&lt;&gt;""),"",TODAY()-E182)</f>
        <v/>
      </c>
      <c r="L182" s="5" t="n"/>
    </row>
    <row r="183">
      <c r="A183" s="5" t="n"/>
      <c r="B183" s="5" t="n"/>
      <c r="C183" s="5" t="n"/>
      <c r="D183" s="5" t="n"/>
      <c r="E183" s="6" t="n"/>
      <c r="F183" s="6" t="n"/>
      <c r="G183" s="6" t="n"/>
      <c r="H183" s="6" t="n"/>
      <c r="I183" s="6" t="n"/>
      <c r="J183" s="8">
        <f>IF(A183="","",IF(I183&lt;&gt;"","結果受領済み",IF(H183&lt;&gt;"","受診済み",IF(E183="","未案内","未受診"))))</f>
        <v/>
      </c>
      <c r="K183" s="8">
        <f>IF(OR(E183="",H183&lt;&gt;""),"",TODAY()-E183)</f>
        <v/>
      </c>
      <c r="L183" s="5" t="n"/>
    </row>
    <row r="184">
      <c r="A184" s="5" t="n"/>
      <c r="B184" s="5" t="n"/>
      <c r="C184" s="5" t="n"/>
      <c r="D184" s="5" t="n"/>
      <c r="E184" s="6" t="n"/>
      <c r="F184" s="6" t="n"/>
      <c r="G184" s="6" t="n"/>
      <c r="H184" s="6" t="n"/>
      <c r="I184" s="6" t="n"/>
      <c r="J184" s="8">
        <f>IF(A184="","",IF(I184&lt;&gt;"","結果受領済み",IF(H184&lt;&gt;"","受診済み",IF(E184="","未案内","未受診"))))</f>
        <v/>
      </c>
      <c r="K184" s="8">
        <f>IF(OR(E184="",H184&lt;&gt;""),"",TODAY()-E184)</f>
        <v/>
      </c>
      <c r="L184" s="5" t="n"/>
    </row>
    <row r="185">
      <c r="A185" s="5" t="n"/>
      <c r="B185" s="5" t="n"/>
      <c r="C185" s="5" t="n"/>
      <c r="D185" s="5" t="n"/>
      <c r="E185" s="6" t="n"/>
      <c r="F185" s="6" t="n"/>
      <c r="G185" s="6" t="n"/>
      <c r="H185" s="6" t="n"/>
      <c r="I185" s="6" t="n"/>
      <c r="J185" s="8">
        <f>IF(A185="","",IF(I185&lt;&gt;"","結果受領済み",IF(H185&lt;&gt;"","受診済み",IF(E185="","未案内","未受診"))))</f>
        <v/>
      </c>
      <c r="K185" s="8">
        <f>IF(OR(E185="",H185&lt;&gt;""),"",TODAY()-E185)</f>
        <v/>
      </c>
      <c r="L185" s="5" t="n"/>
    </row>
    <row r="186">
      <c r="A186" s="5" t="n"/>
      <c r="B186" s="5" t="n"/>
      <c r="C186" s="5" t="n"/>
      <c r="D186" s="5" t="n"/>
      <c r="E186" s="6" t="n"/>
      <c r="F186" s="6" t="n"/>
      <c r="G186" s="6" t="n"/>
      <c r="H186" s="6" t="n"/>
      <c r="I186" s="6" t="n"/>
      <c r="J186" s="8">
        <f>IF(A186="","",IF(I186&lt;&gt;"","結果受領済み",IF(H186&lt;&gt;"","受診済み",IF(E186="","未案内","未受診"))))</f>
        <v/>
      </c>
      <c r="K186" s="8">
        <f>IF(OR(E186="",H186&lt;&gt;""),"",TODAY()-E186)</f>
        <v/>
      </c>
      <c r="L186" s="5" t="n"/>
    </row>
    <row r="187">
      <c r="A187" s="5" t="n"/>
      <c r="B187" s="5" t="n"/>
      <c r="C187" s="5" t="n"/>
      <c r="D187" s="5" t="n"/>
      <c r="E187" s="6" t="n"/>
      <c r="F187" s="6" t="n"/>
      <c r="G187" s="6" t="n"/>
      <c r="H187" s="6" t="n"/>
      <c r="I187" s="6" t="n"/>
      <c r="J187" s="8">
        <f>IF(A187="","",IF(I187&lt;&gt;"","結果受領済み",IF(H187&lt;&gt;"","受診済み",IF(E187="","未案内","未受診"))))</f>
        <v/>
      </c>
      <c r="K187" s="8">
        <f>IF(OR(E187="",H187&lt;&gt;""),"",TODAY()-E187)</f>
        <v/>
      </c>
      <c r="L187" s="5" t="n"/>
    </row>
    <row r="188">
      <c r="A188" s="5" t="n"/>
      <c r="B188" s="5" t="n"/>
      <c r="C188" s="5" t="n"/>
      <c r="D188" s="5" t="n"/>
      <c r="E188" s="6" t="n"/>
      <c r="F188" s="6" t="n"/>
      <c r="G188" s="6" t="n"/>
      <c r="H188" s="6" t="n"/>
      <c r="I188" s="6" t="n"/>
      <c r="J188" s="8">
        <f>IF(A188="","",IF(I188&lt;&gt;"","結果受領済み",IF(H188&lt;&gt;"","受診済み",IF(E188="","未案内","未受診"))))</f>
        <v/>
      </c>
      <c r="K188" s="8">
        <f>IF(OR(E188="",H188&lt;&gt;""),"",TODAY()-E188)</f>
        <v/>
      </c>
      <c r="L188" s="5" t="n"/>
    </row>
    <row r="189">
      <c r="A189" s="5" t="n"/>
      <c r="B189" s="5" t="n"/>
      <c r="C189" s="5" t="n"/>
      <c r="D189" s="5" t="n"/>
      <c r="E189" s="6" t="n"/>
      <c r="F189" s="6" t="n"/>
      <c r="G189" s="6" t="n"/>
      <c r="H189" s="6" t="n"/>
      <c r="I189" s="6" t="n"/>
      <c r="J189" s="8">
        <f>IF(A189="","",IF(I189&lt;&gt;"","結果受領済み",IF(H189&lt;&gt;"","受診済み",IF(E189="","未案内","未受診"))))</f>
        <v/>
      </c>
      <c r="K189" s="8">
        <f>IF(OR(E189="",H189&lt;&gt;""),"",TODAY()-E189)</f>
        <v/>
      </c>
      <c r="L189" s="5" t="n"/>
    </row>
    <row r="190">
      <c r="A190" s="5" t="n"/>
      <c r="B190" s="5" t="n"/>
      <c r="C190" s="5" t="n"/>
      <c r="D190" s="5" t="n"/>
      <c r="E190" s="6" t="n"/>
      <c r="F190" s="6" t="n"/>
      <c r="G190" s="6" t="n"/>
      <c r="H190" s="6" t="n"/>
      <c r="I190" s="6" t="n"/>
      <c r="J190" s="8">
        <f>IF(A190="","",IF(I190&lt;&gt;"","結果受領済み",IF(H190&lt;&gt;"","受診済み",IF(E190="","未案内","未受診"))))</f>
        <v/>
      </c>
      <c r="K190" s="8">
        <f>IF(OR(E190="",H190&lt;&gt;""),"",TODAY()-E190)</f>
        <v/>
      </c>
      <c r="L190" s="5" t="n"/>
    </row>
    <row r="191">
      <c r="A191" s="5" t="n"/>
      <c r="B191" s="5" t="n"/>
      <c r="C191" s="5" t="n"/>
      <c r="D191" s="5" t="n"/>
      <c r="E191" s="6" t="n"/>
      <c r="F191" s="6" t="n"/>
      <c r="G191" s="6" t="n"/>
      <c r="H191" s="6" t="n"/>
      <c r="I191" s="6" t="n"/>
      <c r="J191" s="8">
        <f>IF(A191="","",IF(I191&lt;&gt;"","結果受領済み",IF(H191&lt;&gt;"","受診済み",IF(E191="","未案内","未受診"))))</f>
        <v/>
      </c>
      <c r="K191" s="8">
        <f>IF(OR(E191="",H191&lt;&gt;""),"",TODAY()-E191)</f>
        <v/>
      </c>
      <c r="L191" s="5" t="n"/>
    </row>
    <row r="192">
      <c r="A192" s="5" t="n"/>
      <c r="B192" s="5" t="n"/>
      <c r="C192" s="5" t="n"/>
      <c r="D192" s="5" t="n"/>
      <c r="E192" s="6" t="n"/>
      <c r="F192" s="6" t="n"/>
      <c r="G192" s="6" t="n"/>
      <c r="H192" s="6" t="n"/>
      <c r="I192" s="6" t="n"/>
      <c r="J192" s="8">
        <f>IF(A192="","",IF(I192&lt;&gt;"","結果受領済み",IF(H192&lt;&gt;"","受診済み",IF(E192="","未案内","未受診"))))</f>
        <v/>
      </c>
      <c r="K192" s="8">
        <f>IF(OR(E192="",H192&lt;&gt;""),"",TODAY()-E192)</f>
        <v/>
      </c>
      <c r="L192" s="5" t="n"/>
    </row>
    <row r="193">
      <c r="A193" s="5" t="n"/>
      <c r="B193" s="5" t="n"/>
      <c r="C193" s="5" t="n"/>
      <c r="D193" s="5" t="n"/>
      <c r="E193" s="6" t="n"/>
      <c r="F193" s="6" t="n"/>
      <c r="G193" s="6" t="n"/>
      <c r="H193" s="6" t="n"/>
      <c r="I193" s="6" t="n"/>
      <c r="J193" s="8">
        <f>IF(A193="","",IF(I193&lt;&gt;"","結果受領済み",IF(H193&lt;&gt;"","受診済み",IF(E193="","未案内","未受診"))))</f>
        <v/>
      </c>
      <c r="K193" s="8">
        <f>IF(OR(E193="",H193&lt;&gt;""),"",TODAY()-E193)</f>
        <v/>
      </c>
      <c r="L193" s="5" t="n"/>
    </row>
    <row r="194">
      <c r="A194" s="5" t="n"/>
      <c r="B194" s="5" t="n"/>
      <c r="C194" s="5" t="n"/>
      <c r="D194" s="5" t="n"/>
      <c r="E194" s="6" t="n"/>
      <c r="F194" s="6" t="n"/>
      <c r="G194" s="6" t="n"/>
      <c r="H194" s="6" t="n"/>
      <c r="I194" s="6" t="n"/>
      <c r="J194" s="8">
        <f>IF(A194="","",IF(I194&lt;&gt;"","結果受領済み",IF(H194&lt;&gt;"","受診済み",IF(E194="","未案内","未受診"))))</f>
        <v/>
      </c>
      <c r="K194" s="8">
        <f>IF(OR(E194="",H194&lt;&gt;""),"",TODAY()-E194)</f>
        <v/>
      </c>
      <c r="L194" s="5" t="n"/>
    </row>
    <row r="195">
      <c r="A195" s="5" t="n"/>
      <c r="B195" s="5" t="n"/>
      <c r="C195" s="5" t="n"/>
      <c r="D195" s="5" t="n"/>
      <c r="E195" s="6" t="n"/>
      <c r="F195" s="6" t="n"/>
      <c r="G195" s="6" t="n"/>
      <c r="H195" s="6" t="n"/>
      <c r="I195" s="6" t="n"/>
      <c r="J195" s="8">
        <f>IF(A195="","",IF(I195&lt;&gt;"","結果受領済み",IF(H195&lt;&gt;"","受診済み",IF(E195="","未案内","未受診"))))</f>
        <v/>
      </c>
      <c r="K195" s="8">
        <f>IF(OR(E195="",H195&lt;&gt;""),"",TODAY()-E195)</f>
        <v/>
      </c>
      <c r="L195" s="5" t="n"/>
    </row>
    <row r="196">
      <c r="A196" s="5" t="n"/>
      <c r="B196" s="5" t="n"/>
      <c r="C196" s="5" t="n"/>
      <c r="D196" s="5" t="n"/>
      <c r="E196" s="6" t="n"/>
      <c r="F196" s="6" t="n"/>
      <c r="G196" s="6" t="n"/>
      <c r="H196" s="6" t="n"/>
      <c r="I196" s="6" t="n"/>
      <c r="J196" s="8">
        <f>IF(A196="","",IF(I196&lt;&gt;"","結果受領済み",IF(H196&lt;&gt;"","受診済み",IF(E196="","未案内","未受診"))))</f>
        <v/>
      </c>
      <c r="K196" s="8">
        <f>IF(OR(E196="",H196&lt;&gt;""),"",TODAY()-E196)</f>
        <v/>
      </c>
      <c r="L196" s="5" t="n"/>
    </row>
    <row r="197">
      <c r="A197" s="5" t="n"/>
      <c r="B197" s="5" t="n"/>
      <c r="C197" s="5" t="n"/>
      <c r="D197" s="5" t="n"/>
      <c r="E197" s="6" t="n"/>
      <c r="F197" s="6" t="n"/>
      <c r="G197" s="6" t="n"/>
      <c r="H197" s="6" t="n"/>
      <c r="I197" s="6" t="n"/>
      <c r="J197" s="8">
        <f>IF(A197="","",IF(I197&lt;&gt;"","結果受領済み",IF(H197&lt;&gt;"","受診済み",IF(E197="","未案内","未受診"))))</f>
        <v/>
      </c>
      <c r="K197" s="8">
        <f>IF(OR(E197="",H197&lt;&gt;""),"",TODAY()-E197)</f>
        <v/>
      </c>
      <c r="L197" s="5" t="n"/>
    </row>
    <row r="198">
      <c r="A198" s="5" t="n"/>
      <c r="B198" s="5" t="n"/>
      <c r="C198" s="5" t="n"/>
      <c r="D198" s="5" t="n"/>
      <c r="E198" s="6" t="n"/>
      <c r="F198" s="6" t="n"/>
      <c r="G198" s="6" t="n"/>
      <c r="H198" s="6" t="n"/>
      <c r="I198" s="6" t="n"/>
      <c r="J198" s="8">
        <f>IF(A198="","",IF(I198&lt;&gt;"","結果受領済み",IF(H198&lt;&gt;"","受診済み",IF(E198="","未案内","未受診"))))</f>
        <v/>
      </c>
      <c r="K198" s="8">
        <f>IF(OR(E198="",H198&lt;&gt;""),"",TODAY()-E198)</f>
        <v/>
      </c>
      <c r="L198" s="5" t="n"/>
    </row>
    <row r="199">
      <c r="A199" s="5" t="n"/>
      <c r="B199" s="5" t="n"/>
      <c r="C199" s="5" t="n"/>
      <c r="D199" s="5" t="n"/>
      <c r="E199" s="6" t="n"/>
      <c r="F199" s="6" t="n"/>
      <c r="G199" s="6" t="n"/>
      <c r="H199" s="6" t="n"/>
      <c r="I199" s="6" t="n"/>
      <c r="J199" s="8">
        <f>IF(A199="","",IF(I199&lt;&gt;"","結果受領済み",IF(H199&lt;&gt;"","受診済み",IF(E199="","未案内","未受診"))))</f>
        <v/>
      </c>
      <c r="K199" s="8">
        <f>IF(OR(E199="",H199&lt;&gt;""),"",TODAY()-E199)</f>
        <v/>
      </c>
      <c r="L199" s="5" t="n"/>
    </row>
    <row r="200">
      <c r="A200" s="5" t="n"/>
      <c r="B200" s="5" t="n"/>
      <c r="C200" s="5" t="n"/>
      <c r="D200" s="5" t="n"/>
      <c r="E200" s="6" t="n"/>
      <c r="F200" s="6" t="n"/>
      <c r="G200" s="6" t="n"/>
      <c r="H200" s="6" t="n"/>
      <c r="I200" s="6" t="n"/>
      <c r="J200" s="8">
        <f>IF(A200="","",IF(I200&lt;&gt;"","結果受領済み",IF(H200&lt;&gt;"","受診済み",IF(E200="","未案内","未受診"))))</f>
        <v/>
      </c>
      <c r="K200" s="8">
        <f>IF(OR(E200="",H200&lt;&gt;""),"",TODAY()-E200)</f>
        <v/>
      </c>
      <c r="L200" s="5" t="n"/>
    </row>
    <row r="201">
      <c r="A201" s="5" t="n"/>
      <c r="B201" s="5" t="n"/>
      <c r="C201" s="5" t="n"/>
      <c r="D201" s="5" t="n"/>
      <c r="E201" s="6" t="n"/>
      <c r="F201" s="6" t="n"/>
      <c r="G201" s="6" t="n"/>
      <c r="H201" s="6" t="n"/>
      <c r="I201" s="6" t="n"/>
      <c r="J201" s="8">
        <f>IF(A201="","",IF(I201&lt;&gt;"","結果受領済み",IF(H201&lt;&gt;"","受診済み",IF(E201="","未案内","未受診"))))</f>
        <v/>
      </c>
      <c r="K201" s="8">
        <f>IF(OR(E201="",H201&lt;&gt;""),"",TODAY()-E201)</f>
        <v/>
      </c>
      <c r="L201" s="5" t="n"/>
    </row>
    <row r="202">
      <c r="A202" s="5" t="n"/>
      <c r="B202" s="5" t="n"/>
      <c r="C202" s="5" t="n"/>
      <c r="D202" s="5" t="n"/>
      <c r="E202" s="6" t="n"/>
      <c r="F202" s="6" t="n"/>
      <c r="G202" s="6" t="n"/>
      <c r="H202" s="6" t="n"/>
      <c r="I202" s="6" t="n"/>
      <c r="J202" s="8">
        <f>IF(A202="","",IF(I202&lt;&gt;"","結果受領済み",IF(H202&lt;&gt;"","受診済み",IF(E202="","未案内","未受診"))))</f>
        <v/>
      </c>
      <c r="K202" s="8">
        <f>IF(OR(E202="",H202&lt;&gt;""),"",TODAY()-E202)</f>
        <v/>
      </c>
      <c r="L202" s="5" t="n"/>
    </row>
    <row r="203">
      <c r="A203" s="5" t="n"/>
      <c r="B203" s="5" t="n"/>
      <c r="C203" s="5" t="n"/>
      <c r="D203" s="5" t="n"/>
      <c r="E203" s="6" t="n"/>
      <c r="F203" s="6" t="n"/>
      <c r="G203" s="6" t="n"/>
      <c r="H203" s="6" t="n"/>
      <c r="I203" s="6" t="n"/>
      <c r="J203" s="8">
        <f>IF(A203="","",IF(I203&lt;&gt;"","結果受領済み",IF(H203&lt;&gt;"","受診済み",IF(E203="","未案内","未受診"))))</f>
        <v/>
      </c>
      <c r="K203" s="8">
        <f>IF(OR(E203="",H203&lt;&gt;""),"",TODAY()-E203)</f>
        <v/>
      </c>
      <c r="L203" s="5" t="n"/>
    </row>
    <row r="204">
      <c r="A204" s="5" t="n"/>
      <c r="B204" s="5" t="n"/>
      <c r="C204" s="5" t="n"/>
      <c r="D204" s="5" t="n"/>
      <c r="E204" s="6" t="n"/>
      <c r="F204" s="6" t="n"/>
      <c r="G204" s="6" t="n"/>
      <c r="H204" s="6" t="n"/>
      <c r="I204" s="6" t="n"/>
      <c r="J204" s="8">
        <f>IF(A204="","",IF(I204&lt;&gt;"","結果受領済み",IF(H204&lt;&gt;"","受診済み",IF(E204="","未案内","未受診"))))</f>
        <v/>
      </c>
      <c r="K204" s="8">
        <f>IF(OR(E204="",H204&lt;&gt;""),"",TODAY()-E204)</f>
        <v/>
      </c>
      <c r="L204" s="5" t="n"/>
    </row>
    <row r="205">
      <c r="A205" s="5" t="n"/>
      <c r="B205" s="5" t="n"/>
      <c r="C205" s="5" t="n"/>
      <c r="D205" s="5" t="n"/>
      <c r="E205" s="6" t="n"/>
      <c r="F205" s="6" t="n"/>
      <c r="G205" s="6" t="n"/>
      <c r="H205" s="6" t="n"/>
      <c r="I205" s="6" t="n"/>
      <c r="J205" s="8">
        <f>IF(A205="","",IF(I205&lt;&gt;"","結果受領済み",IF(H205&lt;&gt;"","受診済み",IF(E205="","未案内","未受診"))))</f>
        <v/>
      </c>
      <c r="K205" s="8">
        <f>IF(OR(E205="",H205&lt;&gt;""),"",TODAY()-E205)</f>
        <v/>
      </c>
      <c r="L205" s="5" t="n"/>
    </row>
    <row r="206">
      <c r="A206" s="5" t="n"/>
      <c r="B206" s="5" t="n"/>
      <c r="C206" s="5" t="n"/>
      <c r="D206" s="5" t="n"/>
      <c r="E206" s="6" t="n"/>
      <c r="F206" s="6" t="n"/>
      <c r="G206" s="6" t="n"/>
      <c r="H206" s="6" t="n"/>
      <c r="I206" s="6" t="n"/>
      <c r="J206" s="8">
        <f>IF(A206="","",IF(I206&lt;&gt;"","結果受領済み",IF(H206&lt;&gt;"","受診済み",IF(E206="","未案内","未受診"))))</f>
        <v/>
      </c>
      <c r="K206" s="8">
        <f>IF(OR(E206="",H206&lt;&gt;""),"",TODAY()-E206)</f>
        <v/>
      </c>
      <c r="L206" s="5" t="n"/>
    </row>
    <row r="207">
      <c r="A207" s="5" t="n"/>
      <c r="B207" s="5" t="n"/>
      <c r="C207" s="5" t="n"/>
      <c r="D207" s="5" t="n"/>
      <c r="E207" s="6" t="n"/>
      <c r="F207" s="6" t="n"/>
      <c r="G207" s="6" t="n"/>
      <c r="H207" s="6" t="n"/>
      <c r="I207" s="6" t="n"/>
      <c r="J207" s="8">
        <f>IF(A207="","",IF(I207&lt;&gt;"","結果受領済み",IF(H207&lt;&gt;"","受診済み",IF(E207="","未案内","未受診"))))</f>
        <v/>
      </c>
      <c r="K207" s="8">
        <f>IF(OR(E207="",H207&lt;&gt;""),"",TODAY()-E207)</f>
        <v/>
      </c>
      <c r="L207" s="5" t="n"/>
    </row>
    <row r="208">
      <c r="A208" s="5" t="n"/>
      <c r="B208" s="5" t="n"/>
      <c r="C208" s="5" t="n"/>
      <c r="D208" s="5" t="n"/>
      <c r="E208" s="6" t="n"/>
      <c r="F208" s="6" t="n"/>
      <c r="G208" s="6" t="n"/>
      <c r="H208" s="6" t="n"/>
      <c r="I208" s="6" t="n"/>
      <c r="J208" s="8">
        <f>IF(A208="","",IF(I208&lt;&gt;"","結果受領済み",IF(H208&lt;&gt;"","受診済み",IF(E208="","未案内","未受診"))))</f>
        <v/>
      </c>
      <c r="K208" s="8">
        <f>IF(OR(E208="",H208&lt;&gt;""),"",TODAY()-E208)</f>
        <v/>
      </c>
      <c r="L208" s="5" t="n"/>
    </row>
    <row r="209">
      <c r="A209" s="5" t="n"/>
      <c r="B209" s="5" t="n"/>
      <c r="C209" s="5" t="n"/>
      <c r="D209" s="5" t="n"/>
      <c r="E209" s="6" t="n"/>
      <c r="F209" s="6" t="n"/>
      <c r="G209" s="6" t="n"/>
      <c r="H209" s="6" t="n"/>
      <c r="I209" s="6" t="n"/>
      <c r="J209" s="8">
        <f>IF(A209="","",IF(I209&lt;&gt;"","結果受領済み",IF(H209&lt;&gt;"","受診済み",IF(E209="","未案内","未受診"))))</f>
        <v/>
      </c>
      <c r="K209" s="8">
        <f>IF(OR(E209="",H209&lt;&gt;""),"",TODAY()-E209)</f>
        <v/>
      </c>
      <c r="L209" s="5" t="n"/>
    </row>
    <row r="210">
      <c r="A210" s="5" t="n"/>
      <c r="B210" s="5" t="n"/>
      <c r="C210" s="5" t="n"/>
      <c r="D210" s="5" t="n"/>
      <c r="E210" s="6" t="n"/>
      <c r="F210" s="6" t="n"/>
      <c r="G210" s="6" t="n"/>
      <c r="H210" s="6" t="n"/>
      <c r="I210" s="6" t="n"/>
      <c r="J210" s="8">
        <f>IF(A210="","",IF(I210&lt;&gt;"","結果受領済み",IF(H210&lt;&gt;"","受診済み",IF(E210="","未案内","未受診"))))</f>
        <v/>
      </c>
      <c r="K210" s="8">
        <f>IF(OR(E210="",H210&lt;&gt;""),"",TODAY()-E210)</f>
        <v/>
      </c>
      <c r="L210" s="5" t="n"/>
    </row>
    <row r="211">
      <c r="A211" s="5" t="n"/>
      <c r="B211" s="5" t="n"/>
      <c r="C211" s="5" t="n"/>
      <c r="D211" s="5" t="n"/>
      <c r="E211" s="6" t="n"/>
      <c r="F211" s="6" t="n"/>
      <c r="G211" s="6" t="n"/>
      <c r="H211" s="6" t="n"/>
      <c r="I211" s="6" t="n"/>
      <c r="J211" s="8">
        <f>IF(A211="","",IF(I211&lt;&gt;"","結果受領済み",IF(H211&lt;&gt;"","受診済み",IF(E211="","未案内","未受診"))))</f>
        <v/>
      </c>
      <c r="K211" s="8">
        <f>IF(OR(E211="",H211&lt;&gt;""),"",TODAY()-E211)</f>
        <v/>
      </c>
      <c r="L211" s="5" t="n"/>
    </row>
    <row r="212">
      <c r="A212" s="5" t="n"/>
      <c r="B212" s="5" t="n"/>
      <c r="C212" s="5" t="n"/>
      <c r="D212" s="5" t="n"/>
      <c r="E212" s="6" t="n"/>
      <c r="F212" s="6" t="n"/>
      <c r="G212" s="6" t="n"/>
      <c r="H212" s="6" t="n"/>
      <c r="I212" s="6" t="n"/>
      <c r="J212" s="8">
        <f>IF(A212="","",IF(I212&lt;&gt;"","結果受領済み",IF(H212&lt;&gt;"","受診済み",IF(E212="","未案内","未受診"))))</f>
        <v/>
      </c>
      <c r="K212" s="8">
        <f>IF(OR(E212="",H212&lt;&gt;""),"",TODAY()-E212)</f>
        <v/>
      </c>
      <c r="L212" s="5" t="n"/>
    </row>
    <row r="213">
      <c r="A213" s="5" t="n"/>
      <c r="B213" s="5" t="n"/>
      <c r="C213" s="5" t="n"/>
      <c r="D213" s="5" t="n"/>
      <c r="E213" s="6" t="n"/>
      <c r="F213" s="6" t="n"/>
      <c r="G213" s="6" t="n"/>
      <c r="H213" s="6" t="n"/>
      <c r="I213" s="6" t="n"/>
      <c r="J213" s="8">
        <f>IF(A213="","",IF(I213&lt;&gt;"","結果受領済み",IF(H213&lt;&gt;"","受診済み",IF(E213="","未案内","未受診"))))</f>
        <v/>
      </c>
      <c r="K213" s="8">
        <f>IF(OR(E213="",H213&lt;&gt;""),"",TODAY()-E213)</f>
        <v/>
      </c>
      <c r="L213" s="5" t="n"/>
    </row>
    <row r="214">
      <c r="A214" s="5" t="n"/>
      <c r="B214" s="5" t="n"/>
      <c r="C214" s="5" t="n"/>
      <c r="D214" s="5" t="n"/>
      <c r="E214" s="6" t="n"/>
      <c r="F214" s="6" t="n"/>
      <c r="G214" s="6" t="n"/>
      <c r="H214" s="6" t="n"/>
      <c r="I214" s="6" t="n"/>
      <c r="J214" s="8">
        <f>IF(A214="","",IF(I214&lt;&gt;"","結果受領済み",IF(H214&lt;&gt;"","受診済み",IF(E214="","未案内","未受診"))))</f>
        <v/>
      </c>
      <c r="K214" s="8">
        <f>IF(OR(E214="",H214&lt;&gt;""),"",TODAY()-E214)</f>
        <v/>
      </c>
      <c r="L214" s="5" t="n"/>
    </row>
    <row r="215">
      <c r="A215" s="5" t="n"/>
      <c r="B215" s="5" t="n"/>
      <c r="C215" s="5" t="n"/>
      <c r="D215" s="5" t="n"/>
      <c r="E215" s="6" t="n"/>
      <c r="F215" s="6" t="n"/>
      <c r="G215" s="6" t="n"/>
      <c r="H215" s="6" t="n"/>
      <c r="I215" s="6" t="n"/>
      <c r="J215" s="8">
        <f>IF(A215="","",IF(I215&lt;&gt;"","結果受領済み",IF(H215&lt;&gt;"","受診済み",IF(E215="","未案内","未受診"))))</f>
        <v/>
      </c>
      <c r="K215" s="8">
        <f>IF(OR(E215="",H215&lt;&gt;""),"",TODAY()-E215)</f>
        <v/>
      </c>
      <c r="L215" s="5" t="n"/>
    </row>
    <row r="216">
      <c r="A216" s="5" t="n"/>
      <c r="B216" s="5" t="n"/>
      <c r="C216" s="5" t="n"/>
      <c r="D216" s="5" t="n"/>
      <c r="E216" s="6" t="n"/>
      <c r="F216" s="6" t="n"/>
      <c r="G216" s="6" t="n"/>
      <c r="H216" s="6" t="n"/>
      <c r="I216" s="6" t="n"/>
      <c r="J216" s="8">
        <f>IF(A216="","",IF(I216&lt;&gt;"","結果受領済み",IF(H216&lt;&gt;"","受診済み",IF(E216="","未案内","未受診"))))</f>
        <v/>
      </c>
      <c r="K216" s="8">
        <f>IF(OR(E216="",H216&lt;&gt;""),"",TODAY()-E216)</f>
        <v/>
      </c>
      <c r="L216" s="5" t="n"/>
    </row>
    <row r="217">
      <c r="A217" s="5" t="n"/>
      <c r="B217" s="5" t="n"/>
      <c r="C217" s="5" t="n"/>
      <c r="D217" s="5" t="n"/>
      <c r="E217" s="6" t="n"/>
      <c r="F217" s="6" t="n"/>
      <c r="G217" s="6" t="n"/>
      <c r="H217" s="6" t="n"/>
      <c r="I217" s="6" t="n"/>
      <c r="J217" s="8">
        <f>IF(A217="","",IF(I217&lt;&gt;"","結果受領済み",IF(H217&lt;&gt;"","受診済み",IF(E217="","未案内","未受診"))))</f>
        <v/>
      </c>
      <c r="K217" s="8">
        <f>IF(OR(E217="",H217&lt;&gt;""),"",TODAY()-E217)</f>
        <v/>
      </c>
      <c r="L217" s="5" t="n"/>
    </row>
    <row r="218">
      <c r="A218" s="5" t="n"/>
      <c r="B218" s="5" t="n"/>
      <c r="C218" s="5" t="n"/>
      <c r="D218" s="5" t="n"/>
      <c r="E218" s="6" t="n"/>
      <c r="F218" s="6" t="n"/>
      <c r="G218" s="6" t="n"/>
      <c r="H218" s="6" t="n"/>
      <c r="I218" s="6" t="n"/>
      <c r="J218" s="8">
        <f>IF(A218="","",IF(I218&lt;&gt;"","結果受領済み",IF(H218&lt;&gt;"","受診済み",IF(E218="","未案内","未受診"))))</f>
        <v/>
      </c>
      <c r="K218" s="8">
        <f>IF(OR(E218="",H218&lt;&gt;""),"",TODAY()-E218)</f>
        <v/>
      </c>
      <c r="L218" s="5" t="n"/>
    </row>
    <row r="219">
      <c r="A219" s="5" t="n"/>
      <c r="B219" s="5" t="n"/>
      <c r="C219" s="5" t="n"/>
      <c r="D219" s="5" t="n"/>
      <c r="E219" s="6" t="n"/>
      <c r="F219" s="6" t="n"/>
      <c r="G219" s="6" t="n"/>
      <c r="H219" s="6" t="n"/>
      <c r="I219" s="6" t="n"/>
      <c r="J219" s="8">
        <f>IF(A219="","",IF(I219&lt;&gt;"","結果受領済み",IF(H219&lt;&gt;"","受診済み",IF(E219="","未案内","未受診"))))</f>
        <v/>
      </c>
      <c r="K219" s="8">
        <f>IF(OR(E219="",H219&lt;&gt;""),"",TODAY()-E219)</f>
        <v/>
      </c>
      <c r="L219" s="5" t="n"/>
    </row>
    <row r="220">
      <c r="A220" s="5" t="n"/>
      <c r="B220" s="5" t="n"/>
      <c r="C220" s="5" t="n"/>
      <c r="D220" s="5" t="n"/>
      <c r="E220" s="6" t="n"/>
      <c r="F220" s="6" t="n"/>
      <c r="G220" s="6" t="n"/>
      <c r="H220" s="6" t="n"/>
      <c r="I220" s="6" t="n"/>
      <c r="J220" s="8">
        <f>IF(A220="","",IF(I220&lt;&gt;"","結果受領済み",IF(H220&lt;&gt;"","受診済み",IF(E220="","未案内","未受診"))))</f>
        <v/>
      </c>
      <c r="K220" s="8">
        <f>IF(OR(E220="",H220&lt;&gt;""),"",TODAY()-E220)</f>
        <v/>
      </c>
      <c r="L220" s="5" t="n"/>
    </row>
    <row r="221">
      <c r="A221" s="5" t="n"/>
      <c r="B221" s="5" t="n"/>
      <c r="C221" s="5" t="n"/>
      <c r="D221" s="5" t="n"/>
      <c r="E221" s="6" t="n"/>
      <c r="F221" s="6" t="n"/>
      <c r="G221" s="6" t="n"/>
      <c r="H221" s="6" t="n"/>
      <c r="I221" s="6" t="n"/>
      <c r="J221" s="8">
        <f>IF(A221="","",IF(I221&lt;&gt;"","結果受領済み",IF(H221&lt;&gt;"","受診済み",IF(E221="","未案内","未受診"))))</f>
        <v/>
      </c>
      <c r="K221" s="8">
        <f>IF(OR(E221="",H221&lt;&gt;""),"",TODAY()-E221)</f>
        <v/>
      </c>
      <c r="L221" s="5" t="n"/>
    </row>
    <row r="222">
      <c r="A222" s="5" t="n"/>
      <c r="B222" s="5" t="n"/>
      <c r="C222" s="5" t="n"/>
      <c r="D222" s="5" t="n"/>
      <c r="E222" s="6" t="n"/>
      <c r="F222" s="6" t="n"/>
      <c r="G222" s="6" t="n"/>
      <c r="H222" s="6" t="n"/>
      <c r="I222" s="6" t="n"/>
      <c r="J222" s="8">
        <f>IF(A222="","",IF(I222&lt;&gt;"","結果受領済み",IF(H222&lt;&gt;"","受診済み",IF(E222="","未案内","未受診"))))</f>
        <v/>
      </c>
      <c r="K222" s="8">
        <f>IF(OR(E222="",H222&lt;&gt;""),"",TODAY()-E222)</f>
        <v/>
      </c>
      <c r="L222" s="5" t="n"/>
    </row>
    <row r="223">
      <c r="A223" s="5" t="n"/>
      <c r="B223" s="5" t="n"/>
      <c r="C223" s="5" t="n"/>
      <c r="D223" s="5" t="n"/>
      <c r="E223" s="6" t="n"/>
      <c r="F223" s="6" t="n"/>
      <c r="G223" s="6" t="n"/>
      <c r="H223" s="6" t="n"/>
      <c r="I223" s="6" t="n"/>
      <c r="J223" s="8">
        <f>IF(A223="","",IF(I223&lt;&gt;"","結果受領済み",IF(H223&lt;&gt;"","受診済み",IF(E223="","未案内","未受診"))))</f>
        <v/>
      </c>
      <c r="K223" s="8">
        <f>IF(OR(E223="",H223&lt;&gt;""),"",TODAY()-E223)</f>
        <v/>
      </c>
      <c r="L223" s="5" t="n"/>
    </row>
    <row r="224">
      <c r="A224" s="5" t="n"/>
      <c r="B224" s="5" t="n"/>
      <c r="C224" s="5" t="n"/>
      <c r="D224" s="5" t="n"/>
      <c r="E224" s="6" t="n"/>
      <c r="F224" s="6" t="n"/>
      <c r="G224" s="6" t="n"/>
      <c r="H224" s="6" t="n"/>
      <c r="I224" s="6" t="n"/>
      <c r="J224" s="8">
        <f>IF(A224="","",IF(I224&lt;&gt;"","結果受領済み",IF(H224&lt;&gt;"","受診済み",IF(E224="","未案内","未受診"))))</f>
        <v/>
      </c>
      <c r="K224" s="8">
        <f>IF(OR(E224="",H224&lt;&gt;""),"",TODAY()-E224)</f>
        <v/>
      </c>
      <c r="L224" s="5" t="n"/>
    </row>
    <row r="225">
      <c r="A225" s="5" t="n"/>
      <c r="B225" s="5" t="n"/>
      <c r="C225" s="5" t="n"/>
      <c r="D225" s="5" t="n"/>
      <c r="E225" s="6" t="n"/>
      <c r="F225" s="6" t="n"/>
      <c r="G225" s="6" t="n"/>
      <c r="H225" s="6" t="n"/>
      <c r="I225" s="6" t="n"/>
      <c r="J225" s="8">
        <f>IF(A225="","",IF(I225&lt;&gt;"","結果受領済み",IF(H225&lt;&gt;"","受診済み",IF(E225="","未案内","未受診"))))</f>
        <v/>
      </c>
      <c r="K225" s="8">
        <f>IF(OR(E225="",H225&lt;&gt;""),"",TODAY()-E225)</f>
        <v/>
      </c>
      <c r="L225" s="5" t="n"/>
    </row>
    <row r="226">
      <c r="A226" s="5" t="n"/>
      <c r="B226" s="5" t="n"/>
      <c r="C226" s="5" t="n"/>
      <c r="D226" s="5" t="n"/>
      <c r="E226" s="6" t="n"/>
      <c r="F226" s="6" t="n"/>
      <c r="G226" s="6" t="n"/>
      <c r="H226" s="6" t="n"/>
      <c r="I226" s="6" t="n"/>
      <c r="J226" s="8">
        <f>IF(A226="","",IF(I226&lt;&gt;"","結果受領済み",IF(H226&lt;&gt;"","受診済み",IF(E226="","未案内","未受診"))))</f>
        <v/>
      </c>
      <c r="K226" s="8">
        <f>IF(OR(E226="",H226&lt;&gt;""),"",TODAY()-E226)</f>
        <v/>
      </c>
      <c r="L226" s="5" t="n"/>
    </row>
    <row r="227">
      <c r="A227" s="5" t="n"/>
      <c r="B227" s="5" t="n"/>
      <c r="C227" s="5" t="n"/>
      <c r="D227" s="5" t="n"/>
      <c r="E227" s="6" t="n"/>
      <c r="F227" s="6" t="n"/>
      <c r="G227" s="6" t="n"/>
      <c r="H227" s="6" t="n"/>
      <c r="I227" s="6" t="n"/>
      <c r="J227" s="8">
        <f>IF(A227="","",IF(I227&lt;&gt;"","結果受領済み",IF(H227&lt;&gt;"","受診済み",IF(E227="","未案内","未受診"))))</f>
        <v/>
      </c>
      <c r="K227" s="8">
        <f>IF(OR(E227="",H227&lt;&gt;""),"",TODAY()-E227)</f>
        <v/>
      </c>
      <c r="L227" s="5" t="n"/>
    </row>
    <row r="228">
      <c r="A228" s="5" t="n"/>
      <c r="B228" s="5" t="n"/>
      <c r="C228" s="5" t="n"/>
      <c r="D228" s="5" t="n"/>
      <c r="E228" s="6" t="n"/>
      <c r="F228" s="6" t="n"/>
      <c r="G228" s="6" t="n"/>
      <c r="H228" s="6" t="n"/>
      <c r="I228" s="6" t="n"/>
      <c r="J228" s="8">
        <f>IF(A228="","",IF(I228&lt;&gt;"","結果受領済み",IF(H228&lt;&gt;"","受診済み",IF(E228="","未案内","未受診"))))</f>
        <v/>
      </c>
      <c r="K228" s="8">
        <f>IF(OR(E228="",H228&lt;&gt;""),"",TODAY()-E228)</f>
        <v/>
      </c>
      <c r="L228" s="5" t="n"/>
    </row>
    <row r="229">
      <c r="A229" s="5" t="n"/>
      <c r="B229" s="5" t="n"/>
      <c r="C229" s="5" t="n"/>
      <c r="D229" s="5" t="n"/>
      <c r="E229" s="6" t="n"/>
      <c r="F229" s="6" t="n"/>
      <c r="G229" s="6" t="n"/>
      <c r="H229" s="6" t="n"/>
      <c r="I229" s="6" t="n"/>
      <c r="J229" s="8">
        <f>IF(A229="","",IF(I229&lt;&gt;"","結果受領済み",IF(H229&lt;&gt;"","受診済み",IF(E229="","未案内","未受診"))))</f>
        <v/>
      </c>
      <c r="K229" s="8">
        <f>IF(OR(E229="",H229&lt;&gt;""),"",TODAY()-E229)</f>
        <v/>
      </c>
      <c r="L229" s="5" t="n"/>
    </row>
    <row r="230">
      <c r="A230" s="5" t="n"/>
      <c r="B230" s="5" t="n"/>
      <c r="C230" s="5" t="n"/>
      <c r="D230" s="5" t="n"/>
      <c r="E230" s="6" t="n"/>
      <c r="F230" s="6" t="n"/>
      <c r="G230" s="6" t="n"/>
      <c r="H230" s="6" t="n"/>
      <c r="I230" s="6" t="n"/>
      <c r="J230" s="8">
        <f>IF(A230="","",IF(I230&lt;&gt;"","結果受領済み",IF(H230&lt;&gt;"","受診済み",IF(E230="","未案内","未受診"))))</f>
        <v/>
      </c>
      <c r="K230" s="8">
        <f>IF(OR(E230="",H230&lt;&gt;""),"",TODAY()-E230)</f>
        <v/>
      </c>
      <c r="L230" s="5" t="n"/>
    </row>
    <row r="231">
      <c r="A231" s="5" t="n"/>
      <c r="B231" s="5" t="n"/>
      <c r="C231" s="5" t="n"/>
      <c r="D231" s="5" t="n"/>
      <c r="E231" s="6" t="n"/>
      <c r="F231" s="6" t="n"/>
      <c r="G231" s="6" t="n"/>
      <c r="H231" s="6" t="n"/>
      <c r="I231" s="6" t="n"/>
      <c r="J231" s="8">
        <f>IF(A231="","",IF(I231&lt;&gt;"","結果受領済み",IF(H231&lt;&gt;"","受診済み",IF(E231="","未案内","未受診"))))</f>
        <v/>
      </c>
      <c r="K231" s="8">
        <f>IF(OR(E231="",H231&lt;&gt;""),"",TODAY()-E231)</f>
        <v/>
      </c>
      <c r="L231" s="5" t="n"/>
    </row>
    <row r="232">
      <c r="A232" s="5" t="n"/>
      <c r="B232" s="5" t="n"/>
      <c r="C232" s="5" t="n"/>
      <c r="D232" s="5" t="n"/>
      <c r="E232" s="6" t="n"/>
      <c r="F232" s="6" t="n"/>
      <c r="G232" s="6" t="n"/>
      <c r="H232" s="6" t="n"/>
      <c r="I232" s="6" t="n"/>
      <c r="J232" s="8">
        <f>IF(A232="","",IF(I232&lt;&gt;"","結果受領済み",IF(H232&lt;&gt;"","受診済み",IF(E232="","未案内","未受診"))))</f>
        <v/>
      </c>
      <c r="K232" s="8">
        <f>IF(OR(E232="",H232&lt;&gt;""),"",TODAY()-E232)</f>
        <v/>
      </c>
      <c r="L232" s="5" t="n"/>
    </row>
    <row r="233">
      <c r="A233" s="5" t="n"/>
      <c r="B233" s="5" t="n"/>
      <c r="C233" s="5" t="n"/>
      <c r="D233" s="5" t="n"/>
      <c r="E233" s="6" t="n"/>
      <c r="F233" s="6" t="n"/>
      <c r="G233" s="6" t="n"/>
      <c r="H233" s="6" t="n"/>
      <c r="I233" s="6" t="n"/>
      <c r="J233" s="8">
        <f>IF(A233="","",IF(I233&lt;&gt;"","結果受領済み",IF(H233&lt;&gt;"","受診済み",IF(E233="","未案内","未受診"))))</f>
        <v/>
      </c>
      <c r="K233" s="8">
        <f>IF(OR(E233="",H233&lt;&gt;""),"",TODAY()-E233)</f>
        <v/>
      </c>
      <c r="L233" s="5" t="n"/>
    </row>
    <row r="234">
      <c r="A234" s="5" t="n"/>
      <c r="B234" s="5" t="n"/>
      <c r="C234" s="5" t="n"/>
      <c r="D234" s="5" t="n"/>
      <c r="E234" s="6" t="n"/>
      <c r="F234" s="6" t="n"/>
      <c r="G234" s="6" t="n"/>
      <c r="H234" s="6" t="n"/>
      <c r="I234" s="6" t="n"/>
      <c r="J234" s="8">
        <f>IF(A234="","",IF(I234&lt;&gt;"","結果受領済み",IF(H234&lt;&gt;"","受診済み",IF(E234="","未案内","未受診"))))</f>
        <v/>
      </c>
      <c r="K234" s="8">
        <f>IF(OR(E234="",H234&lt;&gt;""),"",TODAY()-E234)</f>
        <v/>
      </c>
      <c r="L234" s="5" t="n"/>
    </row>
    <row r="235">
      <c r="A235" s="5" t="n"/>
      <c r="B235" s="5" t="n"/>
      <c r="C235" s="5" t="n"/>
      <c r="D235" s="5" t="n"/>
      <c r="E235" s="6" t="n"/>
      <c r="F235" s="6" t="n"/>
      <c r="G235" s="6" t="n"/>
      <c r="H235" s="6" t="n"/>
      <c r="I235" s="6" t="n"/>
      <c r="J235" s="8">
        <f>IF(A235="","",IF(I235&lt;&gt;"","結果受領済み",IF(H235&lt;&gt;"","受診済み",IF(E235="","未案内","未受診"))))</f>
        <v/>
      </c>
      <c r="K235" s="8">
        <f>IF(OR(E235="",H235&lt;&gt;""),"",TODAY()-E235)</f>
        <v/>
      </c>
      <c r="L235" s="5" t="n"/>
    </row>
    <row r="236">
      <c r="A236" s="5" t="n"/>
      <c r="B236" s="5" t="n"/>
      <c r="C236" s="5" t="n"/>
      <c r="D236" s="5" t="n"/>
      <c r="E236" s="6" t="n"/>
      <c r="F236" s="6" t="n"/>
      <c r="G236" s="6" t="n"/>
      <c r="H236" s="6" t="n"/>
      <c r="I236" s="6" t="n"/>
      <c r="J236" s="8">
        <f>IF(A236="","",IF(I236&lt;&gt;"","結果受領済み",IF(H236&lt;&gt;"","受診済み",IF(E236="","未案内","未受診"))))</f>
        <v/>
      </c>
      <c r="K236" s="8">
        <f>IF(OR(E236="",H236&lt;&gt;""),"",TODAY()-E236)</f>
        <v/>
      </c>
      <c r="L236" s="5" t="n"/>
    </row>
    <row r="237">
      <c r="A237" s="5" t="n"/>
      <c r="B237" s="5" t="n"/>
      <c r="C237" s="5" t="n"/>
      <c r="D237" s="5" t="n"/>
      <c r="E237" s="6" t="n"/>
      <c r="F237" s="6" t="n"/>
      <c r="G237" s="6" t="n"/>
      <c r="H237" s="6" t="n"/>
      <c r="I237" s="6" t="n"/>
      <c r="J237" s="8">
        <f>IF(A237="","",IF(I237&lt;&gt;"","結果受領済み",IF(H237&lt;&gt;"","受診済み",IF(E237="","未案内","未受診"))))</f>
        <v/>
      </c>
      <c r="K237" s="8">
        <f>IF(OR(E237="",H237&lt;&gt;""),"",TODAY()-E237)</f>
        <v/>
      </c>
      <c r="L237" s="5" t="n"/>
    </row>
    <row r="238">
      <c r="A238" s="5" t="n"/>
      <c r="B238" s="5" t="n"/>
      <c r="C238" s="5" t="n"/>
      <c r="D238" s="5" t="n"/>
      <c r="E238" s="6" t="n"/>
      <c r="F238" s="6" t="n"/>
      <c r="G238" s="6" t="n"/>
      <c r="H238" s="6" t="n"/>
      <c r="I238" s="6" t="n"/>
      <c r="J238" s="8">
        <f>IF(A238="","",IF(I238&lt;&gt;"","結果受領済み",IF(H238&lt;&gt;"","受診済み",IF(E238="","未案内","未受診"))))</f>
        <v/>
      </c>
      <c r="K238" s="8">
        <f>IF(OR(E238="",H238&lt;&gt;""),"",TODAY()-E238)</f>
        <v/>
      </c>
      <c r="L238" s="5" t="n"/>
    </row>
    <row r="239">
      <c r="A239" s="5" t="n"/>
      <c r="B239" s="5" t="n"/>
      <c r="C239" s="5" t="n"/>
      <c r="D239" s="5" t="n"/>
      <c r="E239" s="6" t="n"/>
      <c r="F239" s="6" t="n"/>
      <c r="G239" s="6" t="n"/>
      <c r="H239" s="6" t="n"/>
      <c r="I239" s="6" t="n"/>
      <c r="J239" s="8">
        <f>IF(A239="","",IF(I239&lt;&gt;"","結果受領済み",IF(H239&lt;&gt;"","受診済み",IF(E239="","未案内","未受診"))))</f>
        <v/>
      </c>
      <c r="K239" s="8">
        <f>IF(OR(E239="",H239&lt;&gt;""),"",TODAY()-E239)</f>
        <v/>
      </c>
      <c r="L239" s="5" t="n"/>
    </row>
    <row r="240">
      <c r="A240" s="5" t="n"/>
      <c r="B240" s="5" t="n"/>
      <c r="C240" s="5" t="n"/>
      <c r="D240" s="5" t="n"/>
      <c r="E240" s="6" t="n"/>
      <c r="F240" s="6" t="n"/>
      <c r="G240" s="6" t="n"/>
      <c r="H240" s="6" t="n"/>
      <c r="I240" s="6" t="n"/>
      <c r="J240" s="8">
        <f>IF(A240="","",IF(I240&lt;&gt;"","結果受領済み",IF(H240&lt;&gt;"","受診済み",IF(E240="","未案内","未受診"))))</f>
        <v/>
      </c>
      <c r="K240" s="8">
        <f>IF(OR(E240="",H240&lt;&gt;""),"",TODAY()-E240)</f>
        <v/>
      </c>
      <c r="L240" s="5" t="n"/>
    </row>
    <row r="241">
      <c r="A241" s="5" t="n"/>
      <c r="B241" s="5" t="n"/>
      <c r="C241" s="5" t="n"/>
      <c r="D241" s="5" t="n"/>
      <c r="E241" s="6" t="n"/>
      <c r="F241" s="6" t="n"/>
      <c r="G241" s="6" t="n"/>
      <c r="H241" s="6" t="n"/>
      <c r="I241" s="6" t="n"/>
      <c r="J241" s="8">
        <f>IF(A241="","",IF(I241&lt;&gt;"","結果受領済み",IF(H241&lt;&gt;"","受診済み",IF(E241="","未案内","未受診"))))</f>
        <v/>
      </c>
      <c r="K241" s="8">
        <f>IF(OR(E241="",H241&lt;&gt;""),"",TODAY()-E241)</f>
        <v/>
      </c>
      <c r="L241" s="5" t="n"/>
    </row>
    <row r="242">
      <c r="A242" s="5" t="n"/>
      <c r="B242" s="5" t="n"/>
      <c r="C242" s="5" t="n"/>
      <c r="D242" s="5" t="n"/>
      <c r="E242" s="6" t="n"/>
      <c r="F242" s="6" t="n"/>
      <c r="G242" s="6" t="n"/>
      <c r="H242" s="6" t="n"/>
      <c r="I242" s="6" t="n"/>
      <c r="J242" s="8">
        <f>IF(A242="","",IF(I242&lt;&gt;"","結果受領済み",IF(H242&lt;&gt;"","受診済み",IF(E242="","未案内","未受診"))))</f>
        <v/>
      </c>
      <c r="K242" s="8">
        <f>IF(OR(E242="",H242&lt;&gt;""),"",TODAY()-E242)</f>
        <v/>
      </c>
      <c r="L242" s="5" t="n"/>
    </row>
    <row r="243">
      <c r="A243" s="5" t="n"/>
      <c r="B243" s="5" t="n"/>
      <c r="C243" s="5" t="n"/>
      <c r="D243" s="5" t="n"/>
      <c r="E243" s="6" t="n"/>
      <c r="F243" s="6" t="n"/>
      <c r="G243" s="6" t="n"/>
      <c r="H243" s="6" t="n"/>
      <c r="I243" s="6" t="n"/>
      <c r="J243" s="8">
        <f>IF(A243="","",IF(I243&lt;&gt;"","結果受領済み",IF(H243&lt;&gt;"","受診済み",IF(E243="","未案内","未受診"))))</f>
        <v/>
      </c>
      <c r="K243" s="8">
        <f>IF(OR(E243="",H243&lt;&gt;""),"",TODAY()-E243)</f>
        <v/>
      </c>
      <c r="L243" s="5" t="n"/>
    </row>
    <row r="244">
      <c r="A244" s="5" t="n"/>
      <c r="B244" s="5" t="n"/>
      <c r="C244" s="5" t="n"/>
      <c r="D244" s="5" t="n"/>
      <c r="E244" s="6" t="n"/>
      <c r="F244" s="6" t="n"/>
      <c r="G244" s="6" t="n"/>
      <c r="H244" s="6" t="n"/>
      <c r="I244" s="6" t="n"/>
      <c r="J244" s="8">
        <f>IF(A244="","",IF(I244&lt;&gt;"","結果受領済み",IF(H244&lt;&gt;"","受診済み",IF(E244="","未案内","未受診"))))</f>
        <v/>
      </c>
      <c r="K244" s="8">
        <f>IF(OR(E244="",H244&lt;&gt;""),"",TODAY()-E244)</f>
        <v/>
      </c>
      <c r="L244" s="5" t="n"/>
    </row>
    <row r="245">
      <c r="A245" s="5" t="n"/>
      <c r="B245" s="5" t="n"/>
      <c r="C245" s="5" t="n"/>
      <c r="D245" s="5" t="n"/>
      <c r="E245" s="6" t="n"/>
      <c r="F245" s="6" t="n"/>
      <c r="G245" s="6" t="n"/>
      <c r="H245" s="6" t="n"/>
      <c r="I245" s="6" t="n"/>
      <c r="J245" s="8">
        <f>IF(A245="","",IF(I245&lt;&gt;"","結果受領済み",IF(H245&lt;&gt;"","受診済み",IF(E245="","未案内","未受診"))))</f>
        <v/>
      </c>
      <c r="K245" s="8">
        <f>IF(OR(E245="",H245&lt;&gt;""),"",TODAY()-E245)</f>
        <v/>
      </c>
      <c r="L245" s="5" t="n"/>
    </row>
    <row r="246">
      <c r="A246" s="5" t="n"/>
      <c r="B246" s="5" t="n"/>
      <c r="C246" s="5" t="n"/>
      <c r="D246" s="5" t="n"/>
      <c r="E246" s="6" t="n"/>
      <c r="F246" s="6" t="n"/>
      <c r="G246" s="6" t="n"/>
      <c r="H246" s="6" t="n"/>
      <c r="I246" s="6" t="n"/>
      <c r="J246" s="8">
        <f>IF(A246="","",IF(I246&lt;&gt;"","結果受領済み",IF(H246&lt;&gt;"","受診済み",IF(E246="","未案内","未受診"))))</f>
        <v/>
      </c>
      <c r="K246" s="8">
        <f>IF(OR(E246="",H246&lt;&gt;""),"",TODAY()-E246)</f>
        <v/>
      </c>
      <c r="L246" s="5" t="n"/>
    </row>
    <row r="247">
      <c r="A247" s="5" t="n"/>
      <c r="B247" s="5" t="n"/>
      <c r="C247" s="5" t="n"/>
      <c r="D247" s="5" t="n"/>
      <c r="E247" s="6" t="n"/>
      <c r="F247" s="6" t="n"/>
      <c r="G247" s="6" t="n"/>
      <c r="H247" s="6" t="n"/>
      <c r="I247" s="6" t="n"/>
      <c r="J247" s="8">
        <f>IF(A247="","",IF(I247&lt;&gt;"","結果受領済み",IF(H247&lt;&gt;"","受診済み",IF(E247="","未案内","未受診"))))</f>
        <v/>
      </c>
      <c r="K247" s="8">
        <f>IF(OR(E247="",H247&lt;&gt;""),"",TODAY()-E247)</f>
        <v/>
      </c>
      <c r="L247" s="5" t="n"/>
    </row>
    <row r="248">
      <c r="A248" s="5" t="n"/>
      <c r="B248" s="5" t="n"/>
      <c r="C248" s="5" t="n"/>
      <c r="D248" s="5" t="n"/>
      <c r="E248" s="6" t="n"/>
      <c r="F248" s="6" t="n"/>
      <c r="G248" s="6" t="n"/>
      <c r="H248" s="6" t="n"/>
      <c r="I248" s="6" t="n"/>
      <c r="J248" s="8">
        <f>IF(A248="","",IF(I248&lt;&gt;"","結果受領済み",IF(H248&lt;&gt;"","受診済み",IF(E248="","未案内","未受診"))))</f>
        <v/>
      </c>
      <c r="K248" s="8">
        <f>IF(OR(E248="",H248&lt;&gt;""),"",TODAY()-E248)</f>
        <v/>
      </c>
      <c r="L248" s="5" t="n"/>
    </row>
    <row r="249">
      <c r="A249" s="5" t="n"/>
      <c r="B249" s="5" t="n"/>
      <c r="C249" s="5" t="n"/>
      <c r="D249" s="5" t="n"/>
      <c r="E249" s="6" t="n"/>
      <c r="F249" s="6" t="n"/>
      <c r="G249" s="6" t="n"/>
      <c r="H249" s="6" t="n"/>
      <c r="I249" s="6" t="n"/>
      <c r="J249" s="8">
        <f>IF(A249="","",IF(I249&lt;&gt;"","結果受領済み",IF(H249&lt;&gt;"","受診済み",IF(E249="","未案内","未受診"))))</f>
        <v/>
      </c>
      <c r="K249" s="8">
        <f>IF(OR(E249="",H249&lt;&gt;""),"",TODAY()-E249)</f>
        <v/>
      </c>
      <c r="L249" s="5" t="n"/>
    </row>
    <row r="250">
      <c r="A250" s="5" t="n"/>
      <c r="B250" s="5" t="n"/>
      <c r="C250" s="5" t="n"/>
      <c r="D250" s="5" t="n"/>
      <c r="E250" s="6" t="n"/>
      <c r="F250" s="6" t="n"/>
      <c r="G250" s="6" t="n"/>
      <c r="H250" s="6" t="n"/>
      <c r="I250" s="6" t="n"/>
      <c r="J250" s="8">
        <f>IF(A250="","",IF(I250&lt;&gt;"","結果受領済み",IF(H250&lt;&gt;"","受診済み",IF(E250="","未案内","未受診"))))</f>
        <v/>
      </c>
      <c r="K250" s="8">
        <f>IF(OR(E250="",H250&lt;&gt;""),"",TODAY()-E250)</f>
        <v/>
      </c>
      <c r="L250" s="5" t="n"/>
    </row>
    <row r="251">
      <c r="A251" s="5" t="n"/>
      <c r="B251" s="5" t="n"/>
      <c r="C251" s="5" t="n"/>
      <c r="D251" s="5" t="n"/>
      <c r="E251" s="6" t="n"/>
      <c r="F251" s="6" t="n"/>
      <c r="G251" s="6" t="n"/>
      <c r="H251" s="6" t="n"/>
      <c r="I251" s="6" t="n"/>
      <c r="J251" s="8">
        <f>IF(A251="","",IF(I251&lt;&gt;"","結果受領済み",IF(H251&lt;&gt;"","受診済み",IF(E251="","未案内","未受診"))))</f>
        <v/>
      </c>
      <c r="K251" s="8">
        <f>IF(OR(E251="",H251&lt;&gt;""),"",TODAY()-E251)</f>
        <v/>
      </c>
      <c r="L251" s="5" t="n"/>
    </row>
    <row r="252">
      <c r="A252" s="5" t="n"/>
      <c r="B252" s="5" t="n"/>
      <c r="C252" s="5" t="n"/>
      <c r="D252" s="5" t="n"/>
      <c r="E252" s="6" t="n"/>
      <c r="F252" s="6" t="n"/>
      <c r="G252" s="6" t="n"/>
      <c r="H252" s="6" t="n"/>
      <c r="I252" s="6" t="n"/>
      <c r="J252" s="8">
        <f>IF(A252="","",IF(I252&lt;&gt;"","結果受領済み",IF(H252&lt;&gt;"","受診済み",IF(E252="","未案内","未受診"))))</f>
        <v/>
      </c>
      <c r="K252" s="8">
        <f>IF(OR(E252="",H252&lt;&gt;""),"",TODAY()-E252)</f>
        <v/>
      </c>
      <c r="L252" s="5" t="n"/>
    </row>
    <row r="253">
      <c r="A253" s="5" t="n"/>
      <c r="B253" s="5" t="n"/>
      <c r="C253" s="5" t="n"/>
      <c r="D253" s="5" t="n"/>
      <c r="E253" s="6" t="n"/>
      <c r="F253" s="6" t="n"/>
      <c r="G253" s="6" t="n"/>
      <c r="H253" s="6" t="n"/>
      <c r="I253" s="6" t="n"/>
      <c r="J253" s="8">
        <f>IF(A253="","",IF(I253&lt;&gt;"","結果受領済み",IF(H253&lt;&gt;"","受診済み",IF(E253="","未案内","未受診"))))</f>
        <v/>
      </c>
      <c r="K253" s="8">
        <f>IF(OR(E253="",H253&lt;&gt;""),"",TODAY()-E253)</f>
        <v/>
      </c>
      <c r="L253" s="5" t="n"/>
    </row>
    <row r="254">
      <c r="A254" s="5" t="n"/>
      <c r="B254" s="5" t="n"/>
      <c r="C254" s="5" t="n"/>
      <c r="D254" s="5" t="n"/>
      <c r="E254" s="6" t="n"/>
      <c r="F254" s="6" t="n"/>
      <c r="G254" s="6" t="n"/>
      <c r="H254" s="6" t="n"/>
      <c r="I254" s="6" t="n"/>
      <c r="J254" s="8">
        <f>IF(A254="","",IF(I254&lt;&gt;"","結果受領済み",IF(H254&lt;&gt;"","受診済み",IF(E254="","未案内","未受診"))))</f>
        <v/>
      </c>
      <c r="K254" s="8">
        <f>IF(OR(E254="",H254&lt;&gt;""),"",TODAY()-E254)</f>
        <v/>
      </c>
      <c r="L254" s="5" t="n"/>
    </row>
    <row r="255">
      <c r="A255" s="5" t="n"/>
      <c r="B255" s="5" t="n"/>
      <c r="C255" s="5" t="n"/>
      <c r="D255" s="5" t="n"/>
      <c r="E255" s="6" t="n"/>
      <c r="F255" s="6" t="n"/>
      <c r="G255" s="6" t="n"/>
      <c r="H255" s="6" t="n"/>
      <c r="I255" s="6" t="n"/>
      <c r="J255" s="8">
        <f>IF(A255="","",IF(I255&lt;&gt;"","結果受領済み",IF(H255&lt;&gt;"","受診済み",IF(E255="","未案内","未受診"))))</f>
        <v/>
      </c>
      <c r="K255" s="8">
        <f>IF(OR(E255="",H255&lt;&gt;""),"",TODAY()-E255)</f>
        <v/>
      </c>
      <c r="L255" s="5" t="n"/>
    </row>
    <row r="256">
      <c r="A256" s="5" t="n"/>
      <c r="B256" s="5" t="n"/>
      <c r="C256" s="5" t="n"/>
      <c r="D256" s="5" t="n"/>
      <c r="E256" s="6" t="n"/>
      <c r="F256" s="6" t="n"/>
      <c r="G256" s="6" t="n"/>
      <c r="H256" s="6" t="n"/>
      <c r="I256" s="6" t="n"/>
      <c r="J256" s="8">
        <f>IF(A256="","",IF(I256&lt;&gt;"","結果受領済み",IF(H256&lt;&gt;"","受診済み",IF(E256="","未案内","未受診"))))</f>
        <v/>
      </c>
      <c r="K256" s="8">
        <f>IF(OR(E256="",H256&lt;&gt;""),"",TODAY()-E256)</f>
        <v/>
      </c>
      <c r="L256" s="5" t="n"/>
    </row>
    <row r="257">
      <c r="A257" s="5" t="n"/>
      <c r="B257" s="5" t="n"/>
      <c r="C257" s="5" t="n"/>
      <c r="D257" s="5" t="n"/>
      <c r="E257" s="6" t="n"/>
      <c r="F257" s="6" t="n"/>
      <c r="G257" s="6" t="n"/>
      <c r="H257" s="6" t="n"/>
      <c r="I257" s="6" t="n"/>
      <c r="J257" s="8">
        <f>IF(A257="","",IF(I257&lt;&gt;"","結果受領済み",IF(H257&lt;&gt;"","受診済み",IF(E257="","未案内","未受診"))))</f>
        <v/>
      </c>
      <c r="K257" s="8">
        <f>IF(OR(E257="",H257&lt;&gt;""),"",TODAY()-E257)</f>
        <v/>
      </c>
      <c r="L257" s="5" t="n"/>
    </row>
    <row r="258">
      <c r="A258" s="5" t="n"/>
      <c r="B258" s="5" t="n"/>
      <c r="C258" s="5" t="n"/>
      <c r="D258" s="5" t="n"/>
      <c r="E258" s="6" t="n"/>
      <c r="F258" s="6" t="n"/>
      <c r="G258" s="6" t="n"/>
      <c r="H258" s="6" t="n"/>
      <c r="I258" s="6" t="n"/>
      <c r="J258" s="8">
        <f>IF(A258="","",IF(I258&lt;&gt;"","結果受領済み",IF(H258&lt;&gt;"","受診済み",IF(E258="","未案内","未受診"))))</f>
        <v/>
      </c>
      <c r="K258" s="8">
        <f>IF(OR(E258="",H258&lt;&gt;""),"",TODAY()-E258)</f>
        <v/>
      </c>
      <c r="L258" s="5" t="n"/>
    </row>
    <row r="259">
      <c r="A259" s="5" t="n"/>
      <c r="B259" s="5" t="n"/>
      <c r="C259" s="5" t="n"/>
      <c r="D259" s="5" t="n"/>
      <c r="E259" s="6" t="n"/>
      <c r="F259" s="6" t="n"/>
      <c r="G259" s="6" t="n"/>
      <c r="H259" s="6" t="n"/>
      <c r="I259" s="6" t="n"/>
      <c r="J259" s="8">
        <f>IF(A259="","",IF(I259&lt;&gt;"","結果受領済み",IF(H259&lt;&gt;"","受診済み",IF(E259="","未案内","未受診"))))</f>
        <v/>
      </c>
      <c r="K259" s="8">
        <f>IF(OR(E259="",H259&lt;&gt;""),"",TODAY()-E259)</f>
        <v/>
      </c>
      <c r="L259" s="5" t="n"/>
    </row>
    <row r="260">
      <c r="A260" s="5" t="n"/>
      <c r="B260" s="5" t="n"/>
      <c r="C260" s="5" t="n"/>
      <c r="D260" s="5" t="n"/>
      <c r="E260" s="6" t="n"/>
      <c r="F260" s="6" t="n"/>
      <c r="G260" s="6" t="n"/>
      <c r="H260" s="6" t="n"/>
      <c r="I260" s="6" t="n"/>
      <c r="J260" s="8">
        <f>IF(A260="","",IF(I260&lt;&gt;"","結果受領済み",IF(H260&lt;&gt;"","受診済み",IF(E260="","未案内","未受診"))))</f>
        <v/>
      </c>
      <c r="K260" s="8">
        <f>IF(OR(E260="",H260&lt;&gt;""),"",TODAY()-E260)</f>
        <v/>
      </c>
      <c r="L260" s="5" t="n"/>
    </row>
    <row r="261">
      <c r="A261" s="5" t="n"/>
      <c r="B261" s="5" t="n"/>
      <c r="C261" s="5" t="n"/>
      <c r="D261" s="5" t="n"/>
      <c r="E261" s="6" t="n"/>
      <c r="F261" s="6" t="n"/>
      <c r="G261" s="6" t="n"/>
      <c r="H261" s="6" t="n"/>
      <c r="I261" s="6" t="n"/>
      <c r="J261" s="8">
        <f>IF(A261="","",IF(I261&lt;&gt;"","結果受領済み",IF(H261&lt;&gt;"","受診済み",IF(E261="","未案内","未受診"))))</f>
        <v/>
      </c>
      <c r="K261" s="8">
        <f>IF(OR(E261="",H261&lt;&gt;""),"",TODAY()-E261)</f>
        <v/>
      </c>
      <c r="L261" s="5" t="n"/>
    </row>
    <row r="262">
      <c r="A262" s="5" t="n"/>
      <c r="B262" s="5" t="n"/>
      <c r="C262" s="5" t="n"/>
      <c r="D262" s="5" t="n"/>
      <c r="E262" s="6" t="n"/>
      <c r="F262" s="6" t="n"/>
      <c r="G262" s="6" t="n"/>
      <c r="H262" s="6" t="n"/>
      <c r="I262" s="6" t="n"/>
      <c r="J262" s="8">
        <f>IF(A262="","",IF(I262&lt;&gt;"","結果受領済み",IF(H262&lt;&gt;"","受診済み",IF(E262="","未案内","未受診"))))</f>
        <v/>
      </c>
      <c r="K262" s="8">
        <f>IF(OR(E262="",H262&lt;&gt;""),"",TODAY()-E262)</f>
        <v/>
      </c>
      <c r="L262" s="5" t="n"/>
    </row>
    <row r="263">
      <c r="A263" s="5" t="n"/>
      <c r="B263" s="5" t="n"/>
      <c r="C263" s="5" t="n"/>
      <c r="D263" s="5" t="n"/>
      <c r="E263" s="6" t="n"/>
      <c r="F263" s="6" t="n"/>
      <c r="G263" s="6" t="n"/>
      <c r="H263" s="6" t="n"/>
      <c r="I263" s="6" t="n"/>
      <c r="J263" s="8">
        <f>IF(A263="","",IF(I263&lt;&gt;"","結果受領済み",IF(H263&lt;&gt;"","受診済み",IF(E263="","未案内","未受診"))))</f>
        <v/>
      </c>
      <c r="K263" s="8">
        <f>IF(OR(E263="",H263&lt;&gt;""),"",TODAY()-E263)</f>
        <v/>
      </c>
      <c r="L263" s="5" t="n"/>
    </row>
    <row r="264">
      <c r="A264" s="5" t="n"/>
      <c r="B264" s="5" t="n"/>
      <c r="C264" s="5" t="n"/>
      <c r="D264" s="5" t="n"/>
      <c r="E264" s="6" t="n"/>
      <c r="F264" s="6" t="n"/>
      <c r="G264" s="6" t="n"/>
      <c r="H264" s="6" t="n"/>
      <c r="I264" s="6" t="n"/>
      <c r="J264" s="8">
        <f>IF(A264="","",IF(I264&lt;&gt;"","結果受領済み",IF(H264&lt;&gt;"","受診済み",IF(E264="","未案内","未受診"))))</f>
        <v/>
      </c>
      <c r="K264" s="8">
        <f>IF(OR(E264="",H264&lt;&gt;""),"",TODAY()-E264)</f>
        <v/>
      </c>
      <c r="L264" s="5" t="n"/>
    </row>
    <row r="265">
      <c r="A265" s="5" t="n"/>
      <c r="B265" s="5" t="n"/>
      <c r="C265" s="5" t="n"/>
      <c r="D265" s="5" t="n"/>
      <c r="E265" s="6" t="n"/>
      <c r="F265" s="6" t="n"/>
      <c r="G265" s="6" t="n"/>
      <c r="H265" s="6" t="n"/>
      <c r="I265" s="6" t="n"/>
      <c r="J265" s="8">
        <f>IF(A265="","",IF(I265&lt;&gt;"","結果受領済み",IF(H265&lt;&gt;"","受診済み",IF(E265="","未案内","未受診"))))</f>
        <v/>
      </c>
      <c r="K265" s="8">
        <f>IF(OR(E265="",H265&lt;&gt;""),"",TODAY()-E265)</f>
        <v/>
      </c>
      <c r="L265" s="5" t="n"/>
    </row>
    <row r="266">
      <c r="A266" s="5" t="n"/>
      <c r="B266" s="5" t="n"/>
      <c r="C266" s="5" t="n"/>
      <c r="D266" s="5" t="n"/>
      <c r="E266" s="6" t="n"/>
      <c r="F266" s="6" t="n"/>
      <c r="G266" s="6" t="n"/>
      <c r="H266" s="6" t="n"/>
      <c r="I266" s="6" t="n"/>
      <c r="J266" s="8">
        <f>IF(A266="","",IF(I266&lt;&gt;"","結果受領済み",IF(H266&lt;&gt;"","受診済み",IF(E266="","未案内","未受診"))))</f>
        <v/>
      </c>
      <c r="K266" s="8">
        <f>IF(OR(E266="",H266&lt;&gt;""),"",TODAY()-E266)</f>
        <v/>
      </c>
      <c r="L266" s="5" t="n"/>
    </row>
    <row r="267">
      <c r="A267" s="5" t="n"/>
      <c r="B267" s="5" t="n"/>
      <c r="C267" s="5" t="n"/>
      <c r="D267" s="5" t="n"/>
      <c r="E267" s="6" t="n"/>
      <c r="F267" s="6" t="n"/>
      <c r="G267" s="6" t="n"/>
      <c r="H267" s="6" t="n"/>
      <c r="I267" s="6" t="n"/>
      <c r="J267" s="8">
        <f>IF(A267="","",IF(I267&lt;&gt;"","結果受領済み",IF(H267&lt;&gt;"","受診済み",IF(E267="","未案内","未受診"))))</f>
        <v/>
      </c>
      <c r="K267" s="8">
        <f>IF(OR(E267="",H267&lt;&gt;""),"",TODAY()-E267)</f>
        <v/>
      </c>
      <c r="L267" s="5" t="n"/>
    </row>
    <row r="268">
      <c r="A268" s="5" t="n"/>
      <c r="B268" s="5" t="n"/>
      <c r="C268" s="5" t="n"/>
      <c r="D268" s="5" t="n"/>
      <c r="E268" s="6" t="n"/>
      <c r="F268" s="6" t="n"/>
      <c r="G268" s="6" t="n"/>
      <c r="H268" s="6" t="n"/>
      <c r="I268" s="6" t="n"/>
      <c r="J268" s="8">
        <f>IF(A268="","",IF(I268&lt;&gt;"","結果受領済み",IF(H268&lt;&gt;"","受診済み",IF(E268="","未案内","未受診"))))</f>
        <v/>
      </c>
      <c r="K268" s="8">
        <f>IF(OR(E268="",H268&lt;&gt;""),"",TODAY()-E268)</f>
        <v/>
      </c>
      <c r="L268" s="5" t="n"/>
    </row>
    <row r="269">
      <c r="A269" s="5" t="n"/>
      <c r="B269" s="5" t="n"/>
      <c r="C269" s="5" t="n"/>
      <c r="D269" s="5" t="n"/>
      <c r="E269" s="6" t="n"/>
      <c r="F269" s="6" t="n"/>
      <c r="G269" s="6" t="n"/>
      <c r="H269" s="6" t="n"/>
      <c r="I269" s="6" t="n"/>
      <c r="J269" s="8">
        <f>IF(A269="","",IF(I269&lt;&gt;"","結果受領済み",IF(H269&lt;&gt;"","受診済み",IF(E269="","未案内","未受診"))))</f>
        <v/>
      </c>
      <c r="K269" s="8">
        <f>IF(OR(E269="",H269&lt;&gt;""),"",TODAY()-E269)</f>
        <v/>
      </c>
      <c r="L269" s="5" t="n"/>
    </row>
    <row r="270">
      <c r="A270" s="5" t="n"/>
      <c r="B270" s="5" t="n"/>
      <c r="C270" s="5" t="n"/>
      <c r="D270" s="5" t="n"/>
      <c r="E270" s="6" t="n"/>
      <c r="F270" s="6" t="n"/>
      <c r="G270" s="6" t="n"/>
      <c r="H270" s="6" t="n"/>
      <c r="I270" s="6" t="n"/>
      <c r="J270" s="8">
        <f>IF(A270="","",IF(I270&lt;&gt;"","結果受領済み",IF(H270&lt;&gt;"","受診済み",IF(E270="","未案内","未受診"))))</f>
        <v/>
      </c>
      <c r="K270" s="8">
        <f>IF(OR(E270="",H270&lt;&gt;""),"",TODAY()-E270)</f>
        <v/>
      </c>
      <c r="L270" s="5" t="n"/>
    </row>
    <row r="271">
      <c r="A271" s="5" t="n"/>
      <c r="B271" s="5" t="n"/>
      <c r="C271" s="5" t="n"/>
      <c r="D271" s="5" t="n"/>
      <c r="E271" s="6" t="n"/>
      <c r="F271" s="6" t="n"/>
      <c r="G271" s="6" t="n"/>
      <c r="H271" s="6" t="n"/>
      <c r="I271" s="6" t="n"/>
      <c r="J271" s="8">
        <f>IF(A271="","",IF(I271&lt;&gt;"","結果受領済み",IF(H271&lt;&gt;"","受診済み",IF(E271="","未案内","未受診"))))</f>
        <v/>
      </c>
      <c r="K271" s="8">
        <f>IF(OR(E271="",H271&lt;&gt;""),"",TODAY()-E271)</f>
        <v/>
      </c>
      <c r="L271" s="5" t="n"/>
    </row>
    <row r="272">
      <c r="A272" s="5" t="n"/>
      <c r="B272" s="5" t="n"/>
      <c r="C272" s="5" t="n"/>
      <c r="D272" s="5" t="n"/>
      <c r="E272" s="6" t="n"/>
      <c r="F272" s="6" t="n"/>
      <c r="G272" s="6" t="n"/>
      <c r="H272" s="6" t="n"/>
      <c r="I272" s="6" t="n"/>
      <c r="J272" s="8">
        <f>IF(A272="","",IF(I272&lt;&gt;"","結果受領済み",IF(H272&lt;&gt;"","受診済み",IF(E272="","未案内","未受診"))))</f>
        <v/>
      </c>
      <c r="K272" s="8">
        <f>IF(OR(E272="",H272&lt;&gt;""),"",TODAY()-E272)</f>
        <v/>
      </c>
      <c r="L272" s="5" t="n"/>
    </row>
    <row r="273">
      <c r="A273" s="5" t="n"/>
      <c r="B273" s="5" t="n"/>
      <c r="C273" s="5" t="n"/>
      <c r="D273" s="5" t="n"/>
      <c r="E273" s="6" t="n"/>
      <c r="F273" s="6" t="n"/>
      <c r="G273" s="6" t="n"/>
      <c r="H273" s="6" t="n"/>
      <c r="I273" s="6" t="n"/>
      <c r="J273" s="8">
        <f>IF(A273="","",IF(I273&lt;&gt;"","結果受領済み",IF(H273&lt;&gt;"","受診済み",IF(E273="","未案内","未受診"))))</f>
        <v/>
      </c>
      <c r="K273" s="8">
        <f>IF(OR(E273="",H273&lt;&gt;""),"",TODAY()-E273)</f>
        <v/>
      </c>
      <c r="L273" s="5" t="n"/>
    </row>
    <row r="274">
      <c r="A274" s="5" t="n"/>
      <c r="B274" s="5" t="n"/>
      <c r="C274" s="5" t="n"/>
      <c r="D274" s="5" t="n"/>
      <c r="E274" s="6" t="n"/>
      <c r="F274" s="6" t="n"/>
      <c r="G274" s="6" t="n"/>
      <c r="H274" s="6" t="n"/>
      <c r="I274" s="6" t="n"/>
      <c r="J274" s="8">
        <f>IF(A274="","",IF(I274&lt;&gt;"","結果受領済み",IF(H274&lt;&gt;"","受診済み",IF(E274="","未案内","未受診"))))</f>
        <v/>
      </c>
      <c r="K274" s="8">
        <f>IF(OR(E274="",H274&lt;&gt;""),"",TODAY()-E274)</f>
        <v/>
      </c>
      <c r="L274" s="5" t="n"/>
    </row>
    <row r="275">
      <c r="A275" s="5" t="n"/>
      <c r="B275" s="5" t="n"/>
      <c r="C275" s="5" t="n"/>
      <c r="D275" s="5" t="n"/>
      <c r="E275" s="6" t="n"/>
      <c r="F275" s="6" t="n"/>
      <c r="G275" s="6" t="n"/>
      <c r="H275" s="6" t="n"/>
      <c r="I275" s="6" t="n"/>
      <c r="J275" s="8">
        <f>IF(A275="","",IF(I275&lt;&gt;"","結果受領済み",IF(H275&lt;&gt;"","受診済み",IF(E275="","未案内","未受診"))))</f>
        <v/>
      </c>
      <c r="K275" s="8">
        <f>IF(OR(E275="",H275&lt;&gt;""),"",TODAY()-E275)</f>
        <v/>
      </c>
      <c r="L275" s="5" t="n"/>
    </row>
    <row r="276">
      <c r="A276" s="5" t="n"/>
      <c r="B276" s="5" t="n"/>
      <c r="C276" s="5" t="n"/>
      <c r="D276" s="5" t="n"/>
      <c r="E276" s="6" t="n"/>
      <c r="F276" s="6" t="n"/>
      <c r="G276" s="6" t="n"/>
      <c r="H276" s="6" t="n"/>
      <c r="I276" s="6" t="n"/>
      <c r="J276" s="8">
        <f>IF(A276="","",IF(I276&lt;&gt;"","結果受領済み",IF(H276&lt;&gt;"","受診済み",IF(E276="","未案内","未受診"))))</f>
        <v/>
      </c>
      <c r="K276" s="8">
        <f>IF(OR(E276="",H276&lt;&gt;""),"",TODAY()-E276)</f>
        <v/>
      </c>
      <c r="L276" s="5" t="n"/>
    </row>
    <row r="277">
      <c r="A277" s="5" t="n"/>
      <c r="B277" s="5" t="n"/>
      <c r="C277" s="5" t="n"/>
      <c r="D277" s="5" t="n"/>
      <c r="E277" s="6" t="n"/>
      <c r="F277" s="6" t="n"/>
      <c r="G277" s="6" t="n"/>
      <c r="H277" s="6" t="n"/>
      <c r="I277" s="6" t="n"/>
      <c r="J277" s="8">
        <f>IF(A277="","",IF(I277&lt;&gt;"","結果受領済み",IF(H277&lt;&gt;"","受診済み",IF(E277="","未案内","未受診"))))</f>
        <v/>
      </c>
      <c r="K277" s="8">
        <f>IF(OR(E277="",H277&lt;&gt;""),"",TODAY()-E277)</f>
        <v/>
      </c>
      <c r="L277" s="5" t="n"/>
    </row>
    <row r="278">
      <c r="A278" s="5" t="n"/>
      <c r="B278" s="5" t="n"/>
      <c r="C278" s="5" t="n"/>
      <c r="D278" s="5" t="n"/>
      <c r="E278" s="6" t="n"/>
      <c r="F278" s="6" t="n"/>
      <c r="G278" s="6" t="n"/>
      <c r="H278" s="6" t="n"/>
      <c r="I278" s="6" t="n"/>
      <c r="J278" s="8">
        <f>IF(A278="","",IF(I278&lt;&gt;"","結果受領済み",IF(H278&lt;&gt;"","受診済み",IF(E278="","未案内","未受診"))))</f>
        <v/>
      </c>
      <c r="K278" s="8">
        <f>IF(OR(E278="",H278&lt;&gt;""),"",TODAY()-E278)</f>
        <v/>
      </c>
      <c r="L278" s="5" t="n"/>
    </row>
    <row r="279">
      <c r="A279" s="5" t="n"/>
      <c r="B279" s="5" t="n"/>
      <c r="C279" s="5" t="n"/>
      <c r="D279" s="5" t="n"/>
      <c r="E279" s="6" t="n"/>
      <c r="F279" s="6" t="n"/>
      <c r="G279" s="6" t="n"/>
      <c r="H279" s="6" t="n"/>
      <c r="I279" s="6" t="n"/>
      <c r="J279" s="8">
        <f>IF(A279="","",IF(I279&lt;&gt;"","結果受領済み",IF(H279&lt;&gt;"","受診済み",IF(E279="","未案内","未受診"))))</f>
        <v/>
      </c>
      <c r="K279" s="8">
        <f>IF(OR(E279="",H279&lt;&gt;""),"",TODAY()-E279)</f>
        <v/>
      </c>
      <c r="L279" s="5" t="n"/>
    </row>
    <row r="280">
      <c r="A280" s="5" t="n"/>
      <c r="B280" s="5" t="n"/>
      <c r="C280" s="5" t="n"/>
      <c r="D280" s="5" t="n"/>
      <c r="E280" s="6" t="n"/>
      <c r="F280" s="6" t="n"/>
      <c r="G280" s="6" t="n"/>
      <c r="H280" s="6" t="n"/>
      <c r="I280" s="6" t="n"/>
      <c r="J280" s="8">
        <f>IF(A280="","",IF(I280&lt;&gt;"","結果受領済み",IF(H280&lt;&gt;"","受診済み",IF(E280="","未案内","未受診"))))</f>
        <v/>
      </c>
      <c r="K280" s="8">
        <f>IF(OR(E280="",H280&lt;&gt;""),"",TODAY()-E280)</f>
        <v/>
      </c>
      <c r="L280" s="5" t="n"/>
    </row>
    <row r="281">
      <c r="A281" s="5" t="n"/>
      <c r="B281" s="5" t="n"/>
      <c r="C281" s="5" t="n"/>
      <c r="D281" s="5" t="n"/>
      <c r="E281" s="6" t="n"/>
      <c r="F281" s="6" t="n"/>
      <c r="G281" s="6" t="n"/>
      <c r="H281" s="6" t="n"/>
      <c r="I281" s="6" t="n"/>
      <c r="J281" s="8">
        <f>IF(A281="","",IF(I281&lt;&gt;"","結果受領済み",IF(H281&lt;&gt;"","受診済み",IF(E281="","未案内","未受診"))))</f>
        <v/>
      </c>
      <c r="K281" s="8">
        <f>IF(OR(E281="",H281&lt;&gt;""),"",TODAY()-E281)</f>
        <v/>
      </c>
      <c r="L281" s="5" t="n"/>
    </row>
    <row r="282">
      <c r="A282" s="5" t="n"/>
      <c r="B282" s="5" t="n"/>
      <c r="C282" s="5" t="n"/>
      <c r="D282" s="5" t="n"/>
      <c r="E282" s="6" t="n"/>
      <c r="F282" s="6" t="n"/>
      <c r="G282" s="6" t="n"/>
      <c r="H282" s="6" t="n"/>
      <c r="I282" s="6" t="n"/>
      <c r="J282" s="8">
        <f>IF(A282="","",IF(I282&lt;&gt;"","結果受領済み",IF(H282&lt;&gt;"","受診済み",IF(E282="","未案内","未受診"))))</f>
        <v/>
      </c>
      <c r="K282" s="8">
        <f>IF(OR(E282="",H282&lt;&gt;""),"",TODAY()-E282)</f>
        <v/>
      </c>
      <c r="L282" s="5" t="n"/>
    </row>
    <row r="283">
      <c r="A283" s="5" t="n"/>
      <c r="B283" s="5" t="n"/>
      <c r="C283" s="5" t="n"/>
      <c r="D283" s="5" t="n"/>
      <c r="E283" s="6" t="n"/>
      <c r="F283" s="6" t="n"/>
      <c r="G283" s="6" t="n"/>
      <c r="H283" s="6" t="n"/>
      <c r="I283" s="6" t="n"/>
      <c r="J283" s="8">
        <f>IF(A283="","",IF(I283&lt;&gt;"","結果受領済み",IF(H283&lt;&gt;"","受診済み",IF(E283="","未案内","未受診"))))</f>
        <v/>
      </c>
      <c r="K283" s="8">
        <f>IF(OR(E283="",H283&lt;&gt;""),"",TODAY()-E283)</f>
        <v/>
      </c>
      <c r="L283" s="5" t="n"/>
    </row>
    <row r="284">
      <c r="A284" s="5" t="n"/>
      <c r="B284" s="5" t="n"/>
      <c r="C284" s="5" t="n"/>
      <c r="D284" s="5" t="n"/>
      <c r="E284" s="6" t="n"/>
      <c r="F284" s="6" t="n"/>
      <c r="G284" s="6" t="n"/>
      <c r="H284" s="6" t="n"/>
      <c r="I284" s="6" t="n"/>
      <c r="J284" s="8">
        <f>IF(A284="","",IF(I284&lt;&gt;"","結果受領済み",IF(H284&lt;&gt;"","受診済み",IF(E284="","未案内","未受診"))))</f>
        <v/>
      </c>
      <c r="K284" s="8">
        <f>IF(OR(E284="",H284&lt;&gt;""),"",TODAY()-E284)</f>
        <v/>
      </c>
      <c r="L284" s="5" t="n"/>
    </row>
    <row r="285">
      <c r="A285" s="5" t="n"/>
      <c r="B285" s="5" t="n"/>
      <c r="C285" s="5" t="n"/>
      <c r="D285" s="5" t="n"/>
      <c r="E285" s="6" t="n"/>
      <c r="F285" s="6" t="n"/>
      <c r="G285" s="6" t="n"/>
      <c r="H285" s="6" t="n"/>
      <c r="I285" s="6" t="n"/>
      <c r="J285" s="8">
        <f>IF(A285="","",IF(I285&lt;&gt;"","結果受領済み",IF(H285&lt;&gt;"","受診済み",IF(E285="","未案内","未受診"))))</f>
        <v/>
      </c>
      <c r="K285" s="8">
        <f>IF(OR(E285="",H285&lt;&gt;""),"",TODAY()-E285)</f>
        <v/>
      </c>
      <c r="L285" s="5" t="n"/>
    </row>
    <row r="286">
      <c r="A286" s="5" t="n"/>
      <c r="B286" s="5" t="n"/>
      <c r="C286" s="5" t="n"/>
      <c r="D286" s="5" t="n"/>
      <c r="E286" s="6" t="n"/>
      <c r="F286" s="6" t="n"/>
      <c r="G286" s="6" t="n"/>
      <c r="H286" s="6" t="n"/>
      <c r="I286" s="6" t="n"/>
      <c r="J286" s="8">
        <f>IF(A286="","",IF(I286&lt;&gt;"","結果受領済み",IF(H286&lt;&gt;"","受診済み",IF(E286="","未案内","未受診"))))</f>
        <v/>
      </c>
      <c r="K286" s="8">
        <f>IF(OR(E286="",H286&lt;&gt;""),"",TODAY()-E286)</f>
        <v/>
      </c>
      <c r="L286" s="5" t="n"/>
    </row>
    <row r="287">
      <c r="A287" s="5" t="n"/>
      <c r="B287" s="5" t="n"/>
      <c r="C287" s="5" t="n"/>
      <c r="D287" s="5" t="n"/>
      <c r="E287" s="6" t="n"/>
      <c r="F287" s="6" t="n"/>
      <c r="G287" s="6" t="n"/>
      <c r="H287" s="6" t="n"/>
      <c r="I287" s="6" t="n"/>
      <c r="J287" s="8">
        <f>IF(A287="","",IF(I287&lt;&gt;"","結果受領済み",IF(H287&lt;&gt;"","受診済み",IF(E287="","未案内","未受診"))))</f>
        <v/>
      </c>
      <c r="K287" s="8">
        <f>IF(OR(E287="",H287&lt;&gt;""),"",TODAY()-E287)</f>
        <v/>
      </c>
      <c r="L287" s="5" t="n"/>
    </row>
    <row r="288">
      <c r="A288" s="5" t="n"/>
      <c r="B288" s="5" t="n"/>
      <c r="C288" s="5" t="n"/>
      <c r="D288" s="5" t="n"/>
      <c r="E288" s="6" t="n"/>
      <c r="F288" s="6" t="n"/>
      <c r="G288" s="6" t="n"/>
      <c r="H288" s="6" t="n"/>
      <c r="I288" s="6" t="n"/>
      <c r="J288" s="8">
        <f>IF(A288="","",IF(I288&lt;&gt;"","結果受領済み",IF(H288&lt;&gt;"","受診済み",IF(E288="","未案内","未受診"))))</f>
        <v/>
      </c>
      <c r="K288" s="8">
        <f>IF(OR(E288="",H288&lt;&gt;""),"",TODAY()-E288)</f>
        <v/>
      </c>
      <c r="L288" s="5" t="n"/>
    </row>
    <row r="289">
      <c r="A289" s="5" t="n"/>
      <c r="B289" s="5" t="n"/>
      <c r="C289" s="5" t="n"/>
      <c r="D289" s="5" t="n"/>
      <c r="E289" s="6" t="n"/>
      <c r="F289" s="6" t="n"/>
      <c r="G289" s="6" t="n"/>
      <c r="H289" s="6" t="n"/>
      <c r="I289" s="6" t="n"/>
      <c r="J289" s="8">
        <f>IF(A289="","",IF(I289&lt;&gt;"","結果受領済み",IF(H289&lt;&gt;"","受診済み",IF(E289="","未案内","未受診"))))</f>
        <v/>
      </c>
      <c r="K289" s="8">
        <f>IF(OR(E289="",H289&lt;&gt;""),"",TODAY()-E289)</f>
        <v/>
      </c>
      <c r="L289" s="5" t="n"/>
    </row>
    <row r="290">
      <c r="A290" s="5" t="n"/>
      <c r="B290" s="5" t="n"/>
      <c r="C290" s="5" t="n"/>
      <c r="D290" s="5" t="n"/>
      <c r="E290" s="6" t="n"/>
      <c r="F290" s="6" t="n"/>
      <c r="G290" s="6" t="n"/>
      <c r="H290" s="6" t="n"/>
      <c r="I290" s="6" t="n"/>
      <c r="J290" s="8">
        <f>IF(A290="","",IF(I290&lt;&gt;"","結果受領済み",IF(H290&lt;&gt;"","受診済み",IF(E290="","未案内","未受診"))))</f>
        <v/>
      </c>
      <c r="K290" s="8">
        <f>IF(OR(E290="",H290&lt;&gt;""),"",TODAY()-E290)</f>
        <v/>
      </c>
      <c r="L290" s="5" t="n"/>
    </row>
    <row r="291">
      <c r="A291" s="5" t="n"/>
      <c r="B291" s="5" t="n"/>
      <c r="C291" s="5" t="n"/>
      <c r="D291" s="5" t="n"/>
      <c r="E291" s="6" t="n"/>
      <c r="F291" s="6" t="n"/>
      <c r="G291" s="6" t="n"/>
      <c r="H291" s="6" t="n"/>
      <c r="I291" s="6" t="n"/>
      <c r="J291" s="8">
        <f>IF(A291="","",IF(I291&lt;&gt;"","結果受領済み",IF(H291&lt;&gt;"","受診済み",IF(E291="","未案内","未受診"))))</f>
        <v/>
      </c>
      <c r="K291" s="8">
        <f>IF(OR(E291="",H291&lt;&gt;""),"",TODAY()-E291)</f>
        <v/>
      </c>
      <c r="L291" s="5" t="n"/>
    </row>
    <row r="292">
      <c r="A292" s="5" t="n"/>
      <c r="B292" s="5" t="n"/>
      <c r="C292" s="5" t="n"/>
      <c r="D292" s="5" t="n"/>
      <c r="E292" s="6" t="n"/>
      <c r="F292" s="6" t="n"/>
      <c r="G292" s="6" t="n"/>
      <c r="H292" s="6" t="n"/>
      <c r="I292" s="6" t="n"/>
      <c r="J292" s="8">
        <f>IF(A292="","",IF(I292&lt;&gt;"","結果受領済み",IF(H292&lt;&gt;"","受診済み",IF(E292="","未案内","未受診"))))</f>
        <v/>
      </c>
      <c r="K292" s="8">
        <f>IF(OR(E292="",H292&lt;&gt;""),"",TODAY()-E292)</f>
        <v/>
      </c>
      <c r="L292" s="5" t="n"/>
    </row>
    <row r="293">
      <c r="A293" s="5" t="n"/>
      <c r="B293" s="5" t="n"/>
      <c r="C293" s="5" t="n"/>
      <c r="D293" s="5" t="n"/>
      <c r="E293" s="6" t="n"/>
      <c r="F293" s="6" t="n"/>
      <c r="G293" s="6" t="n"/>
      <c r="H293" s="6" t="n"/>
      <c r="I293" s="6" t="n"/>
      <c r="J293" s="8">
        <f>IF(A293="","",IF(I293&lt;&gt;"","結果受領済み",IF(H293&lt;&gt;"","受診済み",IF(E293="","未案内","未受診"))))</f>
        <v/>
      </c>
      <c r="K293" s="8">
        <f>IF(OR(E293="",H293&lt;&gt;""),"",TODAY()-E293)</f>
        <v/>
      </c>
      <c r="L293" s="5" t="n"/>
    </row>
    <row r="294">
      <c r="A294" s="5" t="n"/>
      <c r="B294" s="5" t="n"/>
      <c r="C294" s="5" t="n"/>
      <c r="D294" s="5" t="n"/>
      <c r="E294" s="6" t="n"/>
      <c r="F294" s="6" t="n"/>
      <c r="G294" s="6" t="n"/>
      <c r="H294" s="6" t="n"/>
      <c r="I294" s="6" t="n"/>
      <c r="J294" s="8">
        <f>IF(A294="","",IF(I294&lt;&gt;"","結果受領済み",IF(H294&lt;&gt;"","受診済み",IF(E294="","未案内","未受診"))))</f>
        <v/>
      </c>
      <c r="K294" s="8">
        <f>IF(OR(E294="",H294&lt;&gt;""),"",TODAY()-E294)</f>
        <v/>
      </c>
      <c r="L294" s="5" t="n"/>
    </row>
    <row r="295">
      <c r="A295" s="5" t="n"/>
      <c r="B295" s="5" t="n"/>
      <c r="C295" s="5" t="n"/>
      <c r="D295" s="5" t="n"/>
      <c r="E295" s="6" t="n"/>
      <c r="F295" s="6" t="n"/>
      <c r="G295" s="6" t="n"/>
      <c r="H295" s="6" t="n"/>
      <c r="I295" s="6" t="n"/>
      <c r="J295" s="8">
        <f>IF(A295="","",IF(I295&lt;&gt;"","結果受領済み",IF(H295&lt;&gt;"","受診済み",IF(E295="","未案内","未受診"))))</f>
        <v/>
      </c>
      <c r="K295" s="8">
        <f>IF(OR(E295="",H295&lt;&gt;""),"",TODAY()-E295)</f>
        <v/>
      </c>
      <c r="L295" s="5" t="n"/>
    </row>
    <row r="296">
      <c r="A296" s="5" t="n"/>
      <c r="B296" s="5" t="n"/>
      <c r="C296" s="5" t="n"/>
      <c r="D296" s="5" t="n"/>
      <c r="E296" s="6" t="n"/>
      <c r="F296" s="6" t="n"/>
      <c r="G296" s="6" t="n"/>
      <c r="H296" s="6" t="n"/>
      <c r="I296" s="6" t="n"/>
      <c r="J296" s="8">
        <f>IF(A296="","",IF(I296&lt;&gt;"","結果受領済み",IF(H296&lt;&gt;"","受診済み",IF(E296="","未案内","未受診"))))</f>
        <v/>
      </c>
      <c r="K296" s="8">
        <f>IF(OR(E296="",H296&lt;&gt;""),"",TODAY()-E296)</f>
        <v/>
      </c>
      <c r="L296" s="5" t="n"/>
    </row>
    <row r="297">
      <c r="A297" s="5" t="n"/>
      <c r="B297" s="5" t="n"/>
      <c r="C297" s="5" t="n"/>
      <c r="D297" s="5" t="n"/>
      <c r="E297" s="6" t="n"/>
      <c r="F297" s="6" t="n"/>
      <c r="G297" s="6" t="n"/>
      <c r="H297" s="6" t="n"/>
      <c r="I297" s="6" t="n"/>
      <c r="J297" s="8">
        <f>IF(A297="","",IF(I297&lt;&gt;"","結果受領済み",IF(H297&lt;&gt;"","受診済み",IF(E297="","未案内","未受診"))))</f>
        <v/>
      </c>
      <c r="K297" s="8">
        <f>IF(OR(E297="",H297&lt;&gt;""),"",TODAY()-E297)</f>
        <v/>
      </c>
      <c r="L297" s="5" t="n"/>
    </row>
    <row r="298">
      <c r="A298" s="5" t="n"/>
      <c r="B298" s="5" t="n"/>
      <c r="C298" s="5" t="n"/>
      <c r="D298" s="5" t="n"/>
      <c r="E298" s="6" t="n"/>
      <c r="F298" s="6" t="n"/>
      <c r="G298" s="6" t="n"/>
      <c r="H298" s="6" t="n"/>
      <c r="I298" s="6" t="n"/>
      <c r="J298" s="8">
        <f>IF(A298="","",IF(I298&lt;&gt;"","結果受領済み",IF(H298&lt;&gt;"","受診済み",IF(E298="","未案内","未受診"))))</f>
        <v/>
      </c>
      <c r="K298" s="8">
        <f>IF(OR(E298="",H298&lt;&gt;""),"",TODAY()-E298)</f>
        <v/>
      </c>
      <c r="L298" s="5" t="n"/>
    </row>
    <row r="299">
      <c r="A299" s="5" t="n"/>
      <c r="B299" s="5" t="n"/>
      <c r="C299" s="5" t="n"/>
      <c r="D299" s="5" t="n"/>
      <c r="E299" s="6" t="n"/>
      <c r="F299" s="6" t="n"/>
      <c r="G299" s="6" t="n"/>
      <c r="H299" s="6" t="n"/>
      <c r="I299" s="6" t="n"/>
      <c r="J299" s="8">
        <f>IF(A299="","",IF(I299&lt;&gt;"","結果受領済み",IF(H299&lt;&gt;"","受診済み",IF(E299="","未案内","未受診"))))</f>
        <v/>
      </c>
      <c r="K299" s="8">
        <f>IF(OR(E299="",H299&lt;&gt;""),"",TODAY()-E299)</f>
        <v/>
      </c>
      <c r="L299" s="5" t="n"/>
    </row>
    <row r="300">
      <c r="A300" s="5" t="n"/>
      <c r="B300" s="5" t="n"/>
      <c r="C300" s="5" t="n"/>
      <c r="D300" s="5" t="n"/>
      <c r="E300" s="6" t="n"/>
      <c r="F300" s="6" t="n"/>
      <c r="G300" s="6" t="n"/>
      <c r="H300" s="6" t="n"/>
      <c r="I300" s="6" t="n"/>
      <c r="J300" s="8">
        <f>IF(A300="","",IF(I300&lt;&gt;"","結果受領済み",IF(H300&lt;&gt;"","受診済み",IF(E300="","未案内","未受診"))))</f>
        <v/>
      </c>
      <c r="K300" s="8">
        <f>IF(OR(E300="",H300&lt;&gt;""),"",TODAY()-E300)</f>
        <v/>
      </c>
      <c r="L300" s="5" t="n"/>
    </row>
    <row r="301">
      <c r="A301" s="5" t="n"/>
      <c r="B301" s="5" t="n"/>
      <c r="C301" s="5" t="n"/>
      <c r="D301" s="5" t="n"/>
      <c r="E301" s="6" t="n"/>
      <c r="F301" s="6" t="n"/>
      <c r="G301" s="6" t="n"/>
      <c r="H301" s="6" t="n"/>
      <c r="I301" s="6" t="n"/>
      <c r="J301" s="8">
        <f>IF(A301="","",IF(I301&lt;&gt;"","結果受領済み",IF(H301&lt;&gt;"","受診済み",IF(E301="","未案内","未受診"))))</f>
        <v/>
      </c>
      <c r="K301" s="8">
        <f>IF(OR(E301="",H301&lt;&gt;""),"",TODAY()-E301)</f>
        <v/>
      </c>
      <c r="L301" s="5" t="n"/>
    </row>
    <row r="302">
      <c r="A302" s="5" t="n"/>
      <c r="B302" s="5" t="n"/>
      <c r="C302" s="5" t="n"/>
      <c r="D302" s="5" t="n"/>
      <c r="E302" s="6" t="n"/>
      <c r="F302" s="6" t="n"/>
      <c r="G302" s="6" t="n"/>
      <c r="H302" s="6" t="n"/>
      <c r="I302" s="6" t="n"/>
      <c r="J302" s="8">
        <f>IF(A302="","",IF(I302&lt;&gt;"","結果受領済み",IF(H302&lt;&gt;"","受診済み",IF(E302="","未案内","未受診"))))</f>
        <v/>
      </c>
      <c r="K302" s="8">
        <f>IF(OR(E302="",H302&lt;&gt;""),"",TODAY()-E302)</f>
        <v/>
      </c>
      <c r="L302" s="5" t="n"/>
    </row>
  </sheetData>
  <autoFilter ref="A2:L302"/>
  <conditionalFormatting sqref="J3:J302">
    <cfRule type="expression" priority="1" dxfId="0">
      <formula>$J3="未受診"</formula>
    </cfRule>
  </conditionalFormatting>
  <conditionalFormatting sqref="K3:K302">
    <cfRule type="expression" priority="2" dxfId="1">
      <formula>AND($K3&lt;&gt;"",$K3&gt;=14)</formula>
    </cfRule>
  </conditionalFormatting>
  <dataValidations count="1">
    <dataValidation sqref="E3:E302 F3:F302 G3:G302 H3:H302 I3:I302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60" customWidth="1" min="3" max="3"/>
  </cols>
  <sheetData>
    <row r="1">
      <c r="A1" s="9" t="inlineStr">
        <is>
          <t>集計(自動)</t>
        </is>
      </c>
    </row>
    <row r="2">
      <c r="A2" s="10" t="inlineStr">
        <is>
          <t>項目</t>
        </is>
      </c>
      <c r="B2" s="10" t="inlineStr">
        <is>
          <t>人数・割合</t>
        </is>
      </c>
      <c r="C2" s="10" t="inlineStr">
        <is>
          <t>説明</t>
        </is>
      </c>
    </row>
    <row r="3">
      <c r="A3" s="11" t="inlineStr">
        <is>
          <t>対象者数</t>
        </is>
      </c>
      <c r="B3" s="8">
        <f>COUNTA('受診管理'!B3:B302)</f>
        <v/>
      </c>
      <c r="C3" s="5" t="inlineStr">
        <is>
          <t>受診管理に氏名が入っている人数</t>
        </is>
      </c>
    </row>
    <row r="4">
      <c r="A4" s="11" t="inlineStr">
        <is>
          <t>受診済み</t>
        </is>
      </c>
      <c r="B4" s="8">
        <f>COUNT('受診管理'!K3:K302)</f>
        <v/>
      </c>
      <c r="C4" s="5" t="inlineStr">
        <is>
          <t>受診日が入っている人数</t>
        </is>
      </c>
    </row>
    <row r="5">
      <c r="A5" s="11" t="inlineStr">
        <is>
          <t>受診率</t>
        </is>
      </c>
      <c r="B5" s="12">
        <f>IF(B3=0,"",B4/B3)</f>
        <v/>
      </c>
      <c r="C5" s="5" t="inlineStr"/>
    </row>
    <row r="6">
      <c r="A6" s="11" t="inlineStr">
        <is>
          <t>期限切れ</t>
        </is>
      </c>
      <c r="B6" s="8">
        <f>COUNTIF('受診管理'!I3:I302,"期限切れ")</f>
        <v/>
      </c>
      <c r="C6" s="5" t="inlineStr">
        <is>
          <t>次回の予定日を過ぎて未受診</t>
        </is>
      </c>
    </row>
    <row r="7">
      <c r="A7" s="11" t="inlineStr">
        <is>
          <t>30日以内に期限</t>
        </is>
      </c>
      <c r="B7" s="8">
        <f>COUNTIF('受診管理'!I3:I302,"30日以内")</f>
        <v/>
      </c>
      <c r="C7" s="5" t="inlineStr">
        <is>
          <t>早めに予約の案内を</t>
        </is>
      </c>
    </row>
    <row r="8">
      <c r="A8" s="11" t="inlineStr">
        <is>
          <t>二次健診の対象</t>
        </is>
      </c>
      <c r="B8" s="8">
        <f>COUNTIF('受診管理'!O3:O302,"要")</f>
        <v/>
      </c>
      <c r="C8" s="5" t="inlineStr">
        <is>
          <t>総合判定が要再検査・要精密検査・要治療</t>
        </is>
      </c>
    </row>
    <row r="9">
      <c r="A9" s="11" t="inlineStr">
        <is>
          <t>二次健診 未受診</t>
        </is>
      </c>
      <c r="B9" s="8">
        <f>COUNTIF('二次健診管理'!J3:J302,"未受診")</f>
        <v/>
      </c>
      <c r="C9" s="5" t="inlineStr">
        <is>
          <t>案内済みで受診日が空欄</t>
        </is>
      </c>
    </row>
    <row r="10">
      <c r="A10" s="11" t="inlineStr">
        <is>
          <t>二次健診 受診済み</t>
        </is>
      </c>
      <c r="B10" s="8">
        <f>COUNTIF('二次健診管理'!J3:J302,"受診済み")+COUNTIF('二次健診管理'!J3:J302,"結果受領済み")</f>
        <v/>
      </c>
      <c r="C10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2026-10-15T04:00:03Z</dcterms:created>
  <dcterms:modified xmlns:dcterms="http://purl.org/dc/terms/" xmlns:xsi="http://www.w3.org/2001/XMLSchema-instance" xsi:type="dcterms:W3CDTF">2026-10-15T04:00:04Z</dcterms:modified>
</cp:coreProperties>
</file>